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xWindow="10" yWindow="0" windowWidth="19180" windowHeight="11260" tabRatio="600" firstSheet="2" activeTab="3" autoFilterDateGrouping="1"/>
  </bookViews>
  <sheets>
    <sheet xmlns:r="http://schemas.openxmlformats.org/officeDocument/2006/relationships" name="How to.." sheetId="1" state="visible" r:id="rId1"/>
    <sheet xmlns:r="http://schemas.openxmlformats.org/officeDocument/2006/relationships" name="Summary" sheetId="2" state="visible" r:id="rId2"/>
    <sheet xmlns:r="http://schemas.openxmlformats.org/officeDocument/2006/relationships" name="Form 1" sheetId="3" state="visible" r:id="rId3"/>
    <sheet xmlns:r="http://schemas.openxmlformats.org/officeDocument/2006/relationships" name="Form 2" sheetId="4" state="visible" r:id="rId4"/>
    <sheet xmlns:r="http://schemas.openxmlformats.org/officeDocument/2006/relationships" name="Index" sheetId="5" state="visible" r:id="rId5"/>
  </sheets>
  <externalReferences>
    <externalReference xmlns:r="http://schemas.openxmlformats.org/officeDocument/2006/relationships" r:id="rId6"/>
  </externalReferences>
  <definedNames>
    <definedName name="_" hidden="1">#REF!</definedName>
    <definedName name="__123Graph_" hidden="1">#REF!</definedName>
    <definedName name="__123Graph_XALUMINA" hidden="1">#REF!</definedName>
    <definedName name="__123Graph_XIRON" hidden="1">#REF!</definedName>
    <definedName name="__123Graph_XPHOS" hidden="1">#REF!</definedName>
    <definedName name="__123Graph_XSILICA" hidden="1">#REF!</definedName>
    <definedName name="__FDS_UNIQUE_RANGE_ID_GENERATOR_COUNTER" hidden="1">11</definedName>
    <definedName name="__Lib1" hidden="1">#REF!</definedName>
    <definedName name="_1__FDSAUDITLINK__" hidden="1">{"fdsup://Directions/FactSet Auditing Viewer?action=AUDIT_VALUE&amp;DB=129&amp;ID1=90781810&amp;VALUEID=7033030900&amp;SDATE=201201&amp;PERIODTYPE=QTR_DET&amp;window=popup_no_bar&amp;width=385&amp;height=120&amp;START_MAXIMIZED=FALSE&amp;creator=factset&amp;display_string=Audit"}</definedName>
    <definedName name="_10__FDSAUDITLINK__" hidden="1">{"fdsup://Directions/FactSet Auditing Viewer?action=AUDIT_VALUE&amp;DB=129&amp;ID1=603707&amp;VALUEID=7033030900&amp;SDATE=201201&amp;PERIODTYPE=SEMI_DET&amp;window=popup_no_bar&amp;width=385&amp;height=120&amp;START_MAXIMIZED=FALSE&amp;creator=factset&amp;display_string=Audit"}</definedName>
    <definedName name="_123" hidden="1">#REF!</definedName>
    <definedName name="_2__FDSAUDITLINK__" hidden="1">{"fdsup://Directions/FactSet Auditing Viewer?action=AUDIT_VALUE&amp;DB=129&amp;ID1=218063&amp;VALUEID=7033030900&amp;SDATE=201201&amp;PERIODTYPE=QTR_DET&amp;window=popup_no_bar&amp;width=385&amp;height=120&amp;START_MAXIMIZED=FALSE&amp;creator=factset&amp;display_string=Audit"}</definedName>
    <definedName name="_3__FDSAUDITLINK__" hidden="1">{"fdsup://Directions/FactSet Auditing Viewer?action=AUDIT_VALUE&amp;DB=129&amp;ID1=12640810&amp;VALUEID=7033030900&amp;SDATE=201201&amp;PERIODTYPE=QTR_DET&amp;window=popup_no_bar&amp;width=385&amp;height=120&amp;START_MAXIMIZED=FALSE&amp;creator=factset&amp;display_string=Audit"}</definedName>
    <definedName name="_4__FDSAUDITLINK__" hidden="1">{"fdsup://Directions/FactSet Auditing Viewer?action=AUDIT_VALUE&amp;DB=129&amp;ID1=65584410&amp;VALUEID=7033030900&amp;SDATE=201201&amp;PERIODTYPE=QTR_DET&amp;window=popup_no_bar&amp;width=385&amp;height=120&amp;START_MAXIMIZED=FALSE&amp;creator=factset&amp;display_string=Audit"}</definedName>
    <definedName name="_5__FDSAUDITLINK__" hidden="1">{"fdsup://Directions/FactSet Auditing Viewer?action=AUDIT_VALUE&amp;DB=129&amp;ID1=37155910&amp;VALUEID=7033030900&amp;SDATE=201201&amp;PERIODTYPE=QTR_DET&amp;window=popup_no_bar&amp;width=385&amp;height=120&amp;START_MAXIMIZED=FALSE&amp;creator=factset&amp;display_string=Audit"}</definedName>
    <definedName name="_5_2530_00_0000">#REF!</definedName>
    <definedName name="_6__FDSAUDITLINK__" hidden="1">{"fdsup://Directions/FactSet Auditing Viewer?action=AUDIT_VALUE&amp;DB=129&amp;ID1=279311&amp;VALUEID=7033030900&amp;SDATE=201201&amp;PERIODTYPE=QTR_DET&amp;window=popup_no_bar&amp;width=385&amp;height=120&amp;START_MAXIMIZED=FALSE&amp;creator=factset&amp;display_string=Audit"}</definedName>
    <definedName name="_7__FDSAUDITLINK__" hidden="1">{"fdsup://Directions/FactSet Auditing Viewer?action=AUDIT_VALUE&amp;DB=129&amp;ID1=48517030&amp;VALUEID=7033030900&amp;SDATE=201201&amp;PERIODTYPE=QTR_DET&amp;window=popup_no_bar&amp;width=385&amp;height=120&amp;START_MAXIMIZED=FALSE&amp;creator=factset&amp;display_string=Audit"}</definedName>
    <definedName name="_8__FDSAUDITLINK__" hidden="1">{"fdsup://Directions/FactSet Auditing Viewer?action=AUDIT_VALUE&amp;DB=129&amp;ID1=B0RF60&amp;VALUEID=7033030900&amp;SDATE=2011&amp;PERIODTYPE=ANN_DET&amp;window=popup_no_bar&amp;width=385&amp;height=120&amp;START_MAXIMIZED=FALSE&amp;creator=factset&amp;display_string=Audit"}</definedName>
    <definedName name="_9__FDSAUDITLINK__" hidden="1">{"fdsup://Directions/FactSet Auditing Viewer?action=AUDIT_VALUE&amp;DB=129&amp;ID1=B01WT6&amp;VALUEID=7033030900&amp;SDATE=201201&amp;PERIODTYPE=SEMI_DET&amp;window=popup_no_bar&amp;width=385&amp;height=120&amp;START_MAXIMIZED=FALSE&amp;creator=factset&amp;display_string=Audit"}</definedName>
    <definedName name="_AtRisk_ReportsSetting_ReportGraphOptions" hidden="1">"REP:VER:8.2.1GRA:OUT:00INS:00SUM:T00DET:T00SCE:02SC1:33DAT:2|TRUE,.75,1|TRUE,0,.25|TRUE,.9,1SE1:38DAT:3,10,2,.95,5,16,FALSE,0,TRUE,TRUE,TRUESE2:38DAT:3,10,2,.95,5,16,FALSE,0,TRUE,TRUE,TRUETSI:002SDA:FF"</definedName>
    <definedName name="_AtRisk_ReportsSetting_ReportMulitSelections" hidden="1">"REP:VER:8.2.1MUL:OUT:T22INS:T11SUM:T10DET:T10SEN:T11SCE:T11TEM:FSDA:T10"</definedName>
    <definedName name="_AtRisk_ReportsSetting_ReportOptions" hidden="1">"REP:VER:8.2.1OPT:RAP:01RWE:01RLS:04ROT:00RST:00RRT:01AGR:FAFN:15DAT:DefaultFile.PDFOGR:T"</definedName>
    <definedName name="_AtRisk_ReportsSetting_ReportSelectedRangeOutputs" hidden="1">#REF!,#REF!</definedName>
    <definedName name="_AtRisk_ReportsSetting_ReportSelectedSimulationsDET" hidden="1">"AQA="</definedName>
    <definedName name="_AtRisk_ReportsSetting_ReportSelectedSimulationsINS" hidden="1">"AQA="</definedName>
    <definedName name="_AtRisk_ReportsSetting_ReportSelectedSimulationsOUT" hidden="1">"AQA="</definedName>
    <definedName name="_AtRisk_ReportsSetting_ReportSelectedSimulationsSCE" hidden="1">"AQA="</definedName>
    <definedName name="_AtRisk_ReportsSetting_ReportSelectedSimulationsSDA" hidden="1">"AQA="</definedName>
    <definedName name="_AtRisk_ReportsSetting_ReportSelectedSimulationsSEN" hidden="1">"AQA="</definedName>
    <definedName name="_AtRisk_ReportsSetting_ReportSelectedSimulationsSUM" hidden="1">"AQA="</definedName>
    <definedName name="_AtRisk_SimSetting_AutomaticallyGenerateReports" hidden="1">FALSE</definedName>
    <definedName name="_AtRisk_SimSetting_AutomaticResultsDisplayMode" hidden="1">0</definedName>
    <definedName name="_AtRisk_SimSetting_AutomaticResultsDisplayMode_1"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-1</definedName>
    <definedName name="_AtRisk_SimSetting_MultipleCPUManualCount" hidden="1">2</definedName>
    <definedName name="_AtRisk_SimSetting_MultipleCPUMode" hidden="1">2</definedName>
    <definedName name="_AtRisk_SimSetting_MultipleCPUModeV8" hidden="1">2</definedName>
    <definedName name="_AtRisk_SimSetting_RandomNumberGenerator" hidden="1">0</definedName>
    <definedName name="_AtRisk_SimSetting_ReportOptionCustomItemCumulativeOverlay01" hidden="1">0</definedName>
    <definedName name="_AtRisk_SimSetting_ReportOptionCustomItemCumulativeOverlay02" hidden="1">0</definedName>
    <definedName name="_AtRisk_SimSetting_ReportOptionCustomItemCumulativeOverlay03" hidden="1">0</definedName>
    <definedName name="_AtRisk_SimSetting_ReportOptionCustomItemCumulativeOverlay04" hidden="1">0</definedName>
    <definedName name="_AtRisk_SimSetting_ReportOptionCustomItemCumulativeOverlay05" hidden="1">0</definedName>
    <definedName name="_AtRisk_SimSetting_ReportOptionCustomItemCumulativeOverlay06" hidden="1">0</definedName>
    <definedName name="_AtRisk_SimSetting_ReportOptionCustomItemDistributionFormat01" hidden="1">1</definedName>
    <definedName name="_AtRisk_SimSetting_ReportOptionCustomItemDistributionFormat02" hidden="1">1</definedName>
    <definedName name="_AtRisk_SimSetting_ReportOptionCustomItemDistributionFormat03" hidden="1">4</definedName>
    <definedName name="_AtRisk_SimSetting_ReportOptionCustomItemDistributionFormat04" hidden="1">1</definedName>
    <definedName name="_AtRisk_SimSetting_ReportOptionCustomItemDistributionFormat05" hidden="1">1</definedName>
    <definedName name="_AtRisk_SimSetting_ReportOptionCustomItemDistributionFormat06" hidden="1">1</definedName>
    <definedName name="_AtRisk_SimSetting_ReportOptionCustomItemGraphFormat01" hidden="1">1</definedName>
    <definedName name="_AtRisk_SimSetting_ReportOptionCustomItemGraphFormat02" hidden="1">1</definedName>
    <definedName name="_AtRisk_SimSetting_ReportOptionCustomItemGraphFormat03" hidden="1">1</definedName>
    <definedName name="_AtRisk_SimSetting_ReportOptionCustomItemGraphFormat04" hidden="1">1</definedName>
    <definedName name="_AtRisk_SimSetting_ReportOptionCustomItemGraphFormat05" hidden="1">1</definedName>
    <definedName name="_AtRisk_SimSetting_ReportOptionCustomItemGraphFormat06" hidden="1">1</definedName>
    <definedName name="_AtRisk_SimSetting_ReportOptionCustomItemItemIndex01" hidden="1">0</definedName>
    <definedName name="_AtRisk_SimSetting_ReportOptionCustomItemItemIndex02" hidden="1">1</definedName>
    <definedName name="_AtRisk_SimSetting_ReportOptionCustomItemItemIndex03" hidden="1">2</definedName>
    <definedName name="_AtRisk_SimSetting_ReportOptionCustomItemItemIndex04" hidden="1">3</definedName>
    <definedName name="_AtRisk_SimSetting_ReportOptionCustomItemItemIndex05" hidden="1">4</definedName>
    <definedName name="_AtRisk_SimSetting_ReportOptionCustomItemItemIndex06" hidden="1">5</definedName>
    <definedName name="_AtRisk_SimSetting_ReportOptionCustomItemItemSize01" hidden="1">0</definedName>
    <definedName name="_AtRisk_SimSetting_ReportOptionCustomItemItemSize02" hidden="1">0</definedName>
    <definedName name="_AtRisk_SimSetting_ReportOptionCustomItemItemSize03" hidden="1">0</definedName>
    <definedName name="_AtRisk_SimSetting_ReportOptionCustomItemItemSize04" hidden="1">0</definedName>
    <definedName name="_AtRisk_SimSetting_ReportOptionCustomItemItemSize05" hidden="1">0</definedName>
    <definedName name="_AtRisk_SimSetting_ReportOptionCustomItemItemSize06" hidden="1">0</definedName>
    <definedName name="_AtRisk_SimSetting_ReportOptionCustomItemItemType01" hidden="1">1</definedName>
    <definedName name="_AtRisk_SimSetting_ReportOptionCustomItemItemType02" hidden="1">5</definedName>
    <definedName name="_AtRisk_SimSetting_ReportOptionCustomItemItemType03" hidden="1">1</definedName>
    <definedName name="_AtRisk_SimSetting_ReportOptionCustomItemItemType04" hidden="1">3</definedName>
    <definedName name="_AtRisk_SimSetting_ReportOptionCustomItemItemType05" hidden="1">2</definedName>
    <definedName name="_AtRisk_SimSetting_ReportOptionCustomItemItemType06" hidden="1">4</definedName>
    <definedName name="_AtRisk_SimSetting_ReportOptionCustomItemLegendType01" hidden="1">0</definedName>
    <definedName name="_AtRisk_SimSetting_ReportOptionCustomItemLegendType02" hidden="1">0</definedName>
    <definedName name="_AtRisk_SimSetting_ReportOptionCustomItemLegendType03" hidden="1">0</definedName>
    <definedName name="_AtRisk_SimSetting_ReportOptionCustomItemLegendType04" hidden="1">0</definedName>
    <definedName name="_AtRisk_SimSetting_ReportOptionCustomItemLegendType05" hidden="1">0</definedName>
    <definedName name="_AtRisk_SimSetting_ReportOptionCustomItemLegendType06" hidden="1">0</definedName>
    <definedName name="_AtRisk_SimSetting_ReportOptionCustomItemsCount" hidden="1">6</definedName>
    <definedName name="_AtRisk_SimSetting_ReportOptionCustomItemSensitivityFormat01" hidden="1">1</definedName>
    <definedName name="_AtRisk_SimSetting_ReportOptionCustomItemSensitivityFormat02" hidden="1">1</definedName>
    <definedName name="_AtRisk_SimSetting_ReportOptionCustomItemSensitivityFormat03" hidden="1">1</definedName>
    <definedName name="_AtRisk_SimSetting_ReportOptionCustomItemSensitivityFormat04" hidden="1">1</definedName>
    <definedName name="_AtRisk_SimSetting_ReportOptionCustomItemSensitivityFormat05" hidden="1">1</definedName>
    <definedName name="_AtRisk_SimSetting_ReportOptionCustomItemSensitivityFormat06" hidden="1">1</definedName>
    <definedName name="_AtRisk_SimSetting_ReportOptionCustomItemSummaryGraphType01" hidden="1">0</definedName>
    <definedName name="_AtRisk_SimSetting_ReportOptionCustomItemSummaryGraphType02" hidden="1">0</definedName>
    <definedName name="_AtRisk_SimSetting_ReportOptionCustomItemSummaryGraphType03" hidden="1">0</definedName>
    <definedName name="_AtRisk_SimSetting_ReportOptionCustomItemSummaryGraphType04" hidden="1">0</definedName>
    <definedName name="_AtRisk_SimSetting_ReportOptionCustomItemSummaryGraphType05" hidden="1">0</definedName>
    <definedName name="_AtRisk_SimSetting_ReportOptionCustomItemSummaryGraphType06"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1</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1</definedName>
    <definedName name="_AtRisk_SimSetting_ReportsList_1" hidden="1">1</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Att1" hidden="1">{"'Flowchart'!$A$2:$AO$22"}</definedName>
    <definedName name="_BQ4.1" hidden="1">#REF!</definedName>
    <definedName name="_Fill" hidden="1">#REF!</definedName>
    <definedName name="_Key1" hidden="1">#REF!</definedName>
    <definedName name="_Key123" hidden="1">#REF!</definedName>
    <definedName name="_Key2" hidden="1">#REF!</definedName>
    <definedName name="_key22" hidden="1">#REF!</definedName>
    <definedName name="_Order1" hidden="1">255</definedName>
    <definedName name="_Order2" hidden="1">255</definedName>
    <definedName name="_RiskCopula_ContractorEffCentral" hidden="1">1</definedName>
    <definedName name="_RiskCopula_ContractorEffNorth" hidden="1">1</definedName>
    <definedName name="_RiskCopula_ContractorEffSouth" hidden="1">1</definedName>
    <definedName name="_RiskCopula_CopulaCliantEff" hidden="1">1</definedName>
    <definedName name="_RiskCorrMatrix_NewMatrix1" hidden="1">1</definedName>
    <definedName name="_Sort" hidden="1">#REF!</definedName>
    <definedName name="_ww" hidden="1">#REF!</definedName>
    <definedName name="a" hidden="1">#REF!</definedName>
    <definedName name="abcd" hidden="1">{"Balance",#N/A,FALSE,"Balancing"}</definedName>
    <definedName name="AccessDatabase" hidden="1">"G:\Controlete_Orcamentario\Andrade\RESUMO GERAL_AAA.mdb"</definedName>
    <definedName name="ACT">#REF!</definedName>
    <definedName name="Actual_Amt">INDIRECT(#REF!)</definedName>
    <definedName name="Actual_Month">INDIRECT(#REF!)</definedName>
    <definedName name="AllOwnDesign">#REF!</definedName>
    <definedName name="AllPSC">#REF!</definedName>
    <definedName name="AllTarget">#REF!</definedName>
    <definedName name="Anchor">#REF!</definedName>
    <definedName name="anscount" hidden="1">1</definedName>
    <definedName name="applicant">OFFSET(#REF!,0,0,COUNTA(#REF!)-1,1)</definedName>
    <definedName name="Area">#REF!</definedName>
    <definedName name="arsslu" hidden="1">TRUE</definedName>
    <definedName name="arssmcpuc" hidden="1">2</definedName>
    <definedName name="arssmcpum" hidden="1">2</definedName>
    <definedName name="arssmcpuv8" hidden="1">2</definedName>
    <definedName name="arssrl" hidden="1">0</definedName>
    <definedName name="arssrocic" hidden="1">0</definedName>
    <definedName name="arssrors" hidden="1">0</definedName>
    <definedName name="arsssrwrs" hidden="1">0</definedName>
    <definedName name="as" hidden="1">0.975</definedName>
    <definedName name="AS2DocOpenMode" hidden="1">"AS2DocumentEdit"</definedName>
    <definedName name="asd">#REF!</definedName>
    <definedName name="asds" hidden="1">{"Balance",#N/A,FALSE,"Balancing";"Man_Adj",#N/A,FALSE,"Balancing"}</definedName>
    <definedName name="Asset_Category_NSW">OFFSET(#REF!,0,0,COUNTA(#REF!)-1,1)</definedName>
    <definedName name="Asset_Sub_Category_NSW">OFFSET(#REF!,0,0,COUNTA(#REF!)-1,1)</definedName>
    <definedName name="AssetCat">#REF!</definedName>
    <definedName name="assettype">OFFSET(#REF!,0,0,COUNTA(#REF!)-1,1)</definedName>
    <definedName name="AssumedAmountRange">INDIRECT(#REF!)</definedName>
    <definedName name="AssumedDateRange">INDIRECT(#REF!)</definedName>
    <definedName name="Att" hidden="1">{"'Flowchart'!$A$2:$AO$22"}</definedName>
    <definedName name="Attachment" hidden="1">{"'Flowchart'!$A$2:$AO$22"}</definedName>
    <definedName name="Attachment1" hidden="1">{"'Flowchart'!$A$2:$AO$22"}</definedName>
    <definedName name="attachmentone" hidden="1">{"'Flowchart'!$A$2:$AO$22"}</definedName>
    <definedName name="attachmentoneone" hidden="1">{"'Flowchart'!$A$2:$AO$22"}</definedName>
    <definedName name="attone" hidden="1">{"'Flowchart'!$A$2:$AO$22"}</definedName>
    <definedName name="atttwo" hidden="1">{"'Flowchart'!$A$2:$AO$22"}</definedName>
    <definedName name="bbb" hidden="1">{"Working",#N/A,FALSE,"TKE_Log"}</definedName>
    <definedName name="BDays">#REF!</definedName>
    <definedName name="bereich">#REF!</definedName>
    <definedName name="BEx0017DGUEDPCFJUPUZOOLJCS2B" hidden="1">#REF!</definedName>
    <definedName name="BEx001CNWHJ5RULCSFM36ZCGJ1UH" hidden="1">#REF!</definedName>
    <definedName name="BEx004791UAJIJSN57OT7YBLNP82" hidden="1">#REF!</definedName>
    <definedName name="BEx008P2NVFDLBHL7IZ5WTMVOQ1F" hidden="1">#REF!</definedName>
    <definedName name="BEx009G00IN0JUIAQ4WE9NHTMQE2" hidden="1">#REF!</definedName>
    <definedName name="BEx00DXTY2JDVGWQKV8H7FG4SV30" hidden="1">#REF!</definedName>
    <definedName name="BEx00GHLTYRH5N2S6P78YW1CD30N" hidden="1">#REF!</definedName>
    <definedName name="BEx00JC31DY11L45SEU4B10BIN6W" hidden="1">#REF!</definedName>
    <definedName name="BEx00KZHZBHP3TDV1YMX4B19B95O" hidden="1">#REF!</definedName>
    <definedName name="BEx00MBY8XXUOHIZ4LHXHPD7WYD5" hidden="1">#REF!</definedName>
    <definedName name="BEx01HY6E3GJ66ABU5ABN26V6Q13" hidden="1">#REF!</definedName>
    <definedName name="BEx01PW5YQKEGAR8JDDI5OARYXDF" hidden="1">#REF!</definedName>
    <definedName name="BEx01XJ94SHJ1YQ7ORPW0RQGKI2H" hidden="1">#REF!</definedName>
    <definedName name="BEx0208CSZ6LYPOPRWQ9R1590GL9" hidden="1">#REF!</definedName>
    <definedName name="BEx02Q08R9G839Q4RFGG9026C7PX" hidden="1">#REF!</definedName>
    <definedName name="BEx02SEL3Z1QWGAHXDPUA9WLTTPS" hidden="1">#REF!</definedName>
    <definedName name="BEx02Y3KJZH5BGDM9QEZ1PVVI114" hidden="1">#REF!</definedName>
    <definedName name="BEx0313GRLLASDTVPW5DHTXHE74M" hidden="1">#REF!</definedName>
    <definedName name="BEx1F0SOZ3H5XUHXD7O01TCR8T6J" hidden="1">#REF!</definedName>
    <definedName name="BEx1F9HL824UCNCVZ2U62J4KZCX8" hidden="1">#REF!</definedName>
    <definedName name="BEx1FEVSJKTI1Q1Z874QZVFSJSVA" hidden="1">#REF!</definedName>
    <definedName name="BEx1FGDRUHHLI1GBHELT4PK0LY4V" hidden="1">#REF!</definedName>
    <definedName name="BEx1FJZ7GKO99IYTP6GGGF7EUL3Z" hidden="1">#REF!</definedName>
    <definedName name="BEx1FZV2CM77TBH1R6YYV9P06KA2" hidden="1">#REF!</definedName>
    <definedName name="BEx1G59AY8195JTUM6P18VXUFJ3E" hidden="1">#REF!</definedName>
    <definedName name="BEx1GVMRHFXUP6XYYY9NR12PV5TF" hidden="1">#REF!</definedName>
    <definedName name="BEx1H6KIT7BHUH6MDDWC935V9N47" hidden="1">#REF!</definedName>
    <definedName name="BEx1HDGOOJ3SKHYMWUZJ1P0RQZ9N" hidden="1">#REF!</definedName>
    <definedName name="BEx1HDM5ZXSJG6JQEMSFV52PZ10V" hidden="1">#REF!</definedName>
    <definedName name="BEx1HETBBZVN5F43LKOFMC4QB0CR" hidden="1">#REF!</definedName>
    <definedName name="BEx1HGWNWPLNXICOTP90TKQVVE4E" hidden="1">#REF!</definedName>
    <definedName name="BEx1HIPLJZABY0EMUOTZN0EQMDPU" hidden="1">#REF!</definedName>
    <definedName name="BEx1HO94JIRX219MPWMB5E5XZ04X" hidden="1">#REF!</definedName>
    <definedName name="BEx1HQNF6KHM21E3XLW0NMSSEI9S" hidden="1">#REF!</definedName>
    <definedName name="BEx1HSLNWIW4S97ZBYY7I7M5YVH4" hidden="1">#REF!</definedName>
    <definedName name="BEx1I4QKTILCKZUSOJCVZN7SNHL5" hidden="1">#REF!</definedName>
    <definedName name="BEx1I9DPSOTK56639ACAHSUV7FGC" hidden="1">#REF!</definedName>
    <definedName name="BEx1IE0ZP7RIFM9FI24S9I6AAJ14" hidden="1">#REF!</definedName>
    <definedName name="BEx1IGQ5B697MNDOE06MVSR0H58E" hidden="1">#REF!</definedName>
    <definedName name="BEx1IKRPW8MLB9Y485M1TL2IT9SH" hidden="1">#REF!</definedName>
    <definedName name="BEx1IRTCFAJ5X53ANJYU880HAYWI" hidden="1">#REF!</definedName>
    <definedName name="BEx1J0CSSHDJGBJUHVOEMCF2P4DL" hidden="1">#REF!</definedName>
    <definedName name="BEx1J61RRF9LJ3V3R5OY3WJ6VBWR" hidden="1">#REF!</definedName>
    <definedName name="BEx1J7E8VCGLPYU82QXVUG5N3ZAI" hidden="1">#REF!</definedName>
    <definedName name="BEx1JGE2YQWH8S25USOY08XVGO0D" hidden="1">#REF!</definedName>
    <definedName name="BEx1JJJC9T1W7HY4V7HP1S1W4JO1" hidden="1">#REF!</definedName>
    <definedName name="BEx1JKKZSJ7DI4PTFVI9VVFMB1X2" hidden="1">#REF!</definedName>
    <definedName name="BEx1JMOIXX2OBSX0L3XXTJJ63OHF" hidden="1">#REF!</definedName>
    <definedName name="BEx1JUBQFRVMASSFK4B3V0AD7YP9" hidden="1">#REF!</definedName>
    <definedName name="BEx1JXBM5W4YRWNQ0P95QQS6JWD6" hidden="1">#REF!</definedName>
    <definedName name="BEx1KGY9QEHZ9QSARMQUTQKRK4UX" hidden="1">#REF!</definedName>
    <definedName name="BEx1KKP1ELIF2UII2FWVGL7M1X7J" hidden="1">#REF!</definedName>
    <definedName name="BEx1KP71QUG4P2GQKIG1B87MK9V6" hidden="1">#REF!</definedName>
    <definedName name="BEx1KUVWMB0QCWA3RBE4CADFVRIS" hidden="1">#REF!</definedName>
    <definedName name="BEx1L2OG1SDFK2TPXELJ77YP4NI2" hidden="1">#REF!</definedName>
    <definedName name="BEx1L6Q60MWRDJB4L20LK0XPA0Z2" hidden="1">#REF!</definedName>
    <definedName name="BEx1LD63FP2Z4BR9TKSHOZW9KKZ5" hidden="1">#REF!</definedName>
    <definedName name="BEx1LDMB9RW982DUILM2WPT5VWQ3" hidden="1">#REF!</definedName>
    <definedName name="BEx1LRPGDQCOEMW8YT80J1XCDCIV" hidden="1">#REF!</definedName>
    <definedName name="BEx1LRUSJW4JG54X07QWD9R27WV9" hidden="1">#REF!</definedName>
    <definedName name="BEx1M1WBK5T0LP1AK2JYV6W87ID6" hidden="1">#REF!</definedName>
    <definedName name="BEx1M51HHDYGIT8PON7U8ICL2S95" hidden="1">#REF!</definedName>
    <definedName name="BEx1MTRKKVCHOZ0YGID6HZ49LJTO" hidden="1">#REF!</definedName>
    <definedName name="BEx1N3CUJ3UX61X38ZAJVPEN4KMC" hidden="1">#REF!</definedName>
    <definedName name="BEx1NM34KQTO1LDNSAFD1L82UZFG" hidden="1">#REF!</definedName>
    <definedName name="BEx1NM8MJ72NN78GQKQ46WWRXQSS" hidden="1">#REF!</definedName>
    <definedName name="BEx1NO6TXZVOGCUWCCRTXRXWW0XL" hidden="1">#REF!</definedName>
    <definedName name="BEx1NS8EU5P9FQV3S0WRTXI5L361" hidden="1">#REF!</definedName>
    <definedName name="BEx1NUBX5VUYZFKQH69FN6BTLWCR" hidden="1">#REF!</definedName>
    <definedName name="BEx1NZ4K1L8UON80Y2A4RASKWGNP" hidden="1">#REF!</definedName>
    <definedName name="BEx1OLAZ915OGYWP0QP1QQWDLCRX" hidden="1">#REF!</definedName>
    <definedName name="BEx1OO5ER042IS6IC4TLDI75JNVH" hidden="1">#REF!</definedName>
    <definedName name="BEx1OTE54CBSUT8FWKRALEDCUWN4" hidden="1">#REF!</definedName>
    <definedName name="BEx1OVSMPADTX95QUOX34KZQ8EDY" hidden="1">#REF!</definedName>
    <definedName name="BEx1OX544IO9FQJI7YYQGZCEHB3O" hidden="1">#REF!</definedName>
    <definedName name="BEx1OY6SVEUT2EQ26P7EKEND342G" hidden="1">#REF!</definedName>
    <definedName name="BEx1OYN1LPIPI12O9G6F7QAOS9T4" hidden="1">#REF!</definedName>
    <definedName name="BEx1P1HHKJA799O3YZXQAX6KFH58" hidden="1">#REF!</definedName>
    <definedName name="BEx1P34W467WGPOXPK292QFJIPHJ" hidden="1">#REF!</definedName>
    <definedName name="BEx1P7S1J4TKGVJ43C2Q2R3M9WRB" hidden="1">#REF!</definedName>
    <definedName name="BEx1PA11BLPVZM8RC5BL46WX8YB5" hidden="1">#REF!</definedName>
    <definedName name="BEx1PBZ4BEFIPGMQXT9T8S4PZ2IM" hidden="1">#REF!</definedName>
    <definedName name="BEx1PLF2CFSXBZPVI6CJ534EIJDN" hidden="1">#REF!</definedName>
    <definedName name="BEx1PMWZB2DO6EM9BKLUICZJ65HD" hidden="1">#REF!</definedName>
    <definedName name="BEx1Q68U0MHWC1JVBSUKRIO810DK" hidden="1">#REF!</definedName>
    <definedName name="BEx1QA54J2A4I7IBQR19BTY28ZMR" hidden="1">#REF!</definedName>
    <definedName name="BEx1QGVT49HQ6025TLOZNCL58AMG" hidden="1">#REF!</definedName>
    <definedName name="BEx1QMQAHG3KQUK59DVM68SWKZIZ" hidden="1">#REF!</definedName>
    <definedName name="BEx1R9YFKJCMSEST8OVCAO5E47FO" hidden="1">#REF!</definedName>
    <definedName name="BEx1RBGC06B3T52OIC0EQ1KGVP1I" hidden="1">#REF!</definedName>
    <definedName name="BEx1RRC7X4NI1CU4EO5XYE2GVARJ" hidden="1">#REF!</definedName>
    <definedName name="BEx1RZA1NCGT832L7EMR7GMF588W" hidden="1">#REF!</definedName>
    <definedName name="BEx1S0XGIPUSZQUCSGWSK10GKW7Y" hidden="1">#REF!</definedName>
    <definedName name="BEx1S5VFNKIXHTTCWSV60UC50EZ8" hidden="1">#REF!</definedName>
    <definedName name="BEx1SK3U02H0RGKEYXW7ZMCEOF3V" hidden="1">#REF!</definedName>
    <definedName name="BEx1SSNEZINBJT29QVS62VS1THT4" hidden="1">#REF!</definedName>
    <definedName name="BEx1SVNCHNANBJIDIQVB8AFK4HAN" hidden="1">#REF!</definedName>
    <definedName name="BEx1TIQ41XFAWZKHBWIJ3XPHEQ5W" hidden="1">#REF!</definedName>
    <definedName name="BEx1TJ0WLS9O7KNSGIPWTYHDYI1D" hidden="1">#REF!</definedName>
    <definedName name="BEx1U15M7LVVFZENH830B2BGWC04" hidden="1">#REF!</definedName>
    <definedName name="BEx1U7WFO8OZKB1EBF4H386JW91L" hidden="1">#REF!</definedName>
    <definedName name="BEx1U87938YR9N6HYI24KVBKLOS3" hidden="1">#REF!</definedName>
    <definedName name="BEx1UESH4KDWHYESQU2IE55RS3LI" hidden="1">#REF!</definedName>
    <definedName name="BEx1UI8N9KTCPSOJ7RDW0T8UEBNP" hidden="1">#REF!</definedName>
    <definedName name="BEx1UML0HHJFHA5TBOYQ24I3RV1W" hidden="1">#REF!</definedName>
    <definedName name="BEx1UUDIQPZ23XQ79GUL0RAWRSCK" hidden="1">#REF!</definedName>
    <definedName name="BEx1V67SEV778NVW68J8W5SND1J7" hidden="1">#REF!</definedName>
    <definedName name="BEx1VBM1P8127DS1FMVQ8681NP9E" hidden="1">#REF!</definedName>
    <definedName name="BEx1VIY9SQLRESD11CC4PHYT0XSG" hidden="1">#REF!</definedName>
    <definedName name="BEx1WC67EH10SC38QWX3WEA5KH3A" hidden="1">#REF!</definedName>
    <definedName name="BEx1WGYTKZZIPM1577W5FEYKFH3V" hidden="1">#REF!</definedName>
    <definedName name="BEx1WHPURIV3D3PTJJ359H1OP7ZV" hidden="1">#REF!</definedName>
    <definedName name="BEx1WLWY2CR1WRD694JJSWSDFAIR" hidden="1">#REF!</definedName>
    <definedName name="BEx1WMD1LWPWRIK6GGAJRJAHJM8I" hidden="1">#REF!</definedName>
    <definedName name="BEx1WR0D41MR174LBF3P9E3K0J51" hidden="1">#REF!</definedName>
    <definedName name="BEx1WUB1FAS5PHU33TJ60SUHR618" hidden="1">#REF!</definedName>
    <definedName name="BEx1WX04G0INSPPG9NTNR3DYR6PZ" hidden="1">#REF!</definedName>
    <definedName name="BEx1X3LHU9DPG01VWX2IF65TRATF" hidden="1">#REF!</definedName>
    <definedName name="BEx1XK8AAMO0AH0Z1OUKW30CA7EQ" hidden="1">#REF!</definedName>
    <definedName name="BEx1XL4MZ7C80495GHQRWOBS16PQ" hidden="1">#REF!</definedName>
    <definedName name="BEx1Y2IGS2K95E1M51PEF9KJZ0KB" hidden="1">#REF!</definedName>
    <definedName name="BEx1Y3PKK83X2FN9SAALFHOWKMRQ" hidden="1">#REF!</definedName>
    <definedName name="BEx1YL3DJ7Y4AZ01ERCOGW0FJ26T" hidden="1">#REF!</definedName>
    <definedName name="BEx1Z2RYHSVD1H37817SN93VMURZ" hidden="1">#REF!</definedName>
    <definedName name="BEx3AMAKWI6458B67VKZO56MCNJW" hidden="1">#REF!</definedName>
    <definedName name="BEx3AOOVM42G82TNF53W0EKXLUSI" hidden="1">#REF!</definedName>
    <definedName name="BEx3AZH9W4SUFCAHNDOQ728R9V4L" hidden="1">#REF!</definedName>
    <definedName name="BEx3B9YXJUVZF3IJ4YXCYT7MZMXM" hidden="1">#REF!</definedName>
    <definedName name="BEx3BNR9ES4KY7Q1DK83KC5NDGL8" hidden="1">#REF!</definedName>
    <definedName name="BEx3BQR5VZXNQ4H949ORM8ESU3B3" hidden="1">#REF!</definedName>
    <definedName name="BEx3BTLL3ASJN134DLEQTQM70VZM" hidden="1">#REF!</definedName>
    <definedName name="BEx3BW5CTV0DJU5AQS3ZQFK2VLF3" hidden="1">#REF!</definedName>
    <definedName name="BEx3BYP0FG369M7G3JEFLMMXAKTS" hidden="1">#REF!</definedName>
    <definedName name="BEx3C2QR0WUD19QSVO8EMIPNQJKH" hidden="1">#REF!</definedName>
    <definedName name="BEx3C5VYCPGNTKUARNIXZHRS60O3" hidden="1">#REF!</definedName>
    <definedName name="BEx3CCS3VNR1KW2R7DKSQFZ17QW0" hidden="1">#REF!</definedName>
    <definedName name="BEx3CHVJTKJ5ACLIBVOEJ1QJC25T" hidden="1">#REF!</definedName>
    <definedName name="BEx3CKFCCPZZ6ROLAT5C1DZNIC1U" hidden="1">#REF!</definedName>
    <definedName name="BEx3CO0SVO4WLH0DO43DCHYDTH1P" hidden="1">#REF!</definedName>
    <definedName name="BEx3D9G6QTSPF9UYI4X0XY0VE896" hidden="1">#REF!</definedName>
    <definedName name="BEx3DCQU9PBRXIMLO62KS5RLH447" hidden="1">#REF!</definedName>
    <definedName name="BEx3DCWBVZQM6PBD76ZM0PO214QA" hidden="1">#REF!</definedName>
    <definedName name="BEx3EF99FD6QNNCNOKDEE67JHTUJ" hidden="1">#REF!</definedName>
    <definedName name="BEx3EHCSERZ2O2OAG8Y95UPG2IY9" hidden="1">#REF!</definedName>
    <definedName name="BEx3EJR3TCJDYS7ZXNDS5N9KTGIK" hidden="1">#REF!</definedName>
    <definedName name="BEx3ELJTTBS6P05CNISMGOJOA60V" hidden="1">#REF!</definedName>
    <definedName name="BEx3EQSLJBDDJRHNX19PBFCKNY2I" hidden="1">#REF!</definedName>
    <definedName name="BEx3EUUAX947Q5N6MY6W0KSNY78Y" hidden="1">#REF!</definedName>
    <definedName name="BEx3FHMD1P5XBCH23ZKIFO6ZTCNB" hidden="1">#REF!</definedName>
    <definedName name="BEx3FI2G3YYIACQHXNXEA15M8ZK5" hidden="1">#REF!</definedName>
    <definedName name="BEx3FJ9MHSLDK8W91GO85FX1GX57" hidden="1">#REF!</definedName>
    <definedName name="BEx3FR251HFU7A33PU01SJUENL2B" hidden="1">#REF!</definedName>
    <definedName name="BEx3FX7EJL47JSLSWP3EOC265WAE" hidden="1">#REF!</definedName>
    <definedName name="BEx3G201R8NLJ6FIHO2QS0SW9QVV" hidden="1">#REF!</definedName>
    <definedName name="BEx3G2LL2II66XY5YCDPG4JE13A3" hidden="1">#REF!</definedName>
    <definedName name="BEx3G2WA0DTYY9D8AGHHOBTPE2B2" hidden="1">#REF!</definedName>
    <definedName name="BEx3GCXR6IAS0B6WJ03GJVH7CO52" hidden="1">#REF!</definedName>
    <definedName name="BEx3GEVV18SEQDI1JGY7EN6D1GT1" hidden="1">#REF!</definedName>
    <definedName name="BEx3GKFH64MKQX61S7DYTZ15JCPY" hidden="1">#REF!</definedName>
    <definedName name="BEx3GMJ1Y6UU02DLRL0QXCEKDA6C" hidden="1">#REF!</definedName>
    <definedName name="BEx3GN4LY0135CBDIN1TU2UEODGF" hidden="1">#REF!</definedName>
    <definedName name="BEx3GPDH2AH4QKT4OOSN563XUHBD" hidden="1">#REF!</definedName>
    <definedName name="BEx3H05X0P1VFU1O4BR2MI6MVVS6" hidden="1">#REF!</definedName>
    <definedName name="BEx3H5UX2GZFZZT657YR76RHW5I6" hidden="1">#REF!</definedName>
    <definedName name="BEx3HMSEFOP6DBM4R97XA6B7NFG6" hidden="1">#REF!</definedName>
    <definedName name="BEx3HRFQD6NBYYOM97Z2EDG8ZOV0" hidden="1">#REF!</definedName>
    <definedName name="BEx3HWJ5SQSD2CVCQNR183X44FR8" hidden="1">#REF!</definedName>
    <definedName name="BEx3I09YVXO0G4X7KGSA4WGORM35" hidden="1">#REF!</definedName>
    <definedName name="BEx3ICF1GY8HQEBIU9S43PDJ90BX" hidden="1">#REF!</definedName>
    <definedName name="BEx3ID5XGIS4MPBTMFSKJPM1W9EO" hidden="1">#REF!</definedName>
    <definedName name="BEx3IJB6SNDTSRMNWK7P0RCDD9WN" hidden="1">#REF!</definedName>
    <definedName name="BEx3IWN7SOEH70H2OYYECWMUZ6BA" hidden="1">#REF!</definedName>
    <definedName name="BEx3IYAH2DEBFWO8F94H4MXE3RLY" hidden="1">#REF!</definedName>
    <definedName name="BEx3IZXXSYEW50379N2EAFWO8DZV" hidden="1">#REF!</definedName>
    <definedName name="BEx3J0UB0Y247EMLI3BZQWF5OXFY" hidden="1">#REF!</definedName>
    <definedName name="BEx3J1VZVGTKT4ATPO9O5JCSFTTR" hidden="1">#REF!</definedName>
    <definedName name="BEx3JC2TY7JNAAC3L7QHVPQXLGQ8" hidden="1">#REF!</definedName>
    <definedName name="BEx3JX23SYDIGOGM4Y0CQFBW8ZBV" hidden="1">#REF!</definedName>
    <definedName name="BEx3JXCXCVBZJGV5VEG9MJEI01AL" hidden="1">#REF!</definedName>
    <definedName name="BEx3JYK2N7X59TPJSKYZ77ENY8SS" hidden="1">#REF!</definedName>
    <definedName name="BEx3K4EII7GU1CG0BN7UL15M6J8Z" hidden="1">#REF!</definedName>
    <definedName name="BEx3K4ZXQUQ2KYZF74B84SO48XMW" hidden="1">#REF!</definedName>
    <definedName name="BEx3KEFXUCVNVPH7KSEGAZYX13B5" hidden="1">#REF!</definedName>
    <definedName name="BEx3KFXUAF6YXAA47B7Q6X9B3VGB" hidden="1">#REF!</definedName>
    <definedName name="BEx3KIXQYOGMPK4WJJAVBRX4NR28" hidden="1">#REF!</definedName>
    <definedName name="BEx3KJOMVOSFZVJUL3GKCNP6DQDS" hidden="1">#REF!</definedName>
    <definedName name="BEx3KP2VRBMORK0QEAZUYCXL3DHJ" hidden="1">#REF!</definedName>
    <definedName name="BEx3L4IN3LI4C26SITKTGAH27CDU" hidden="1">#REF!</definedName>
    <definedName name="BEx3L4YQ0J7ZU0M5QM6YIPCEYC9K" hidden="1">#REF!</definedName>
    <definedName name="BEx3L60DJOR7NQN42G7YSAODP1EX" hidden="1">#REF!</definedName>
    <definedName name="BEx3L7D0PI38HWZ7VADU16C9E33D" hidden="1">#REF!</definedName>
    <definedName name="BEx3LBPJWBFVKE2ZYB8233EM8SK8" hidden="1">#REF!</definedName>
    <definedName name="BEx3LM1PR4Y7KINKMTMKR984GX8Q" hidden="1">#REF!</definedName>
    <definedName name="BEx3LPCEZ1C0XEKNCM3YT09JWCUO" hidden="1">#REF!</definedName>
    <definedName name="BEx3LSSJR6Q83F8S58MFS2GGUADJ" hidden="1">#REF!</definedName>
    <definedName name="BEx3M1MR1K1NQD03H74BFWOK4MWQ" hidden="1">#REF!</definedName>
    <definedName name="BEx3M4H77MYUKOOD31H9F80NMVK8" hidden="1">#REF!</definedName>
    <definedName name="BEx3M9VFX329PZWYC4DMZ6P3W9R2" hidden="1">#REF!</definedName>
    <definedName name="BEx3MCQ0VEBV0CZXDS505L38EQ8N" hidden="1">#REF!</definedName>
    <definedName name="BEx3MEYV5LQY0BAL7V3CFAFVOM3T" hidden="1">#REF!</definedName>
    <definedName name="BEx3MREOFWJQEYMCMBL7ZE06NBN6" hidden="1">#REF!</definedName>
    <definedName name="BEx3NCZJYF1UONDAX6TKJRLPY9BH" hidden="1">#REF!</definedName>
    <definedName name="BEx3NKXF7GYXHBK75UI6MDRUSU0J" hidden="1">#REF!</definedName>
    <definedName name="BEx3NLIZ2DGQTNPPVODJ6Q63JVCJ" hidden="1">#REF!</definedName>
    <definedName name="BEx3NLIZ7PHF2XE59ECZ3MD04ZG1" hidden="1">#REF!</definedName>
    <definedName name="BEx3NMQ4BVC94728AUM7CCX7UHTU" hidden="1">#REF!</definedName>
    <definedName name="BEx3NR2I4OUFP3Z2QZEDU2PIFIDI" hidden="1">#REF!</definedName>
    <definedName name="BEx3O19B8FTTAPVT5DZXQGQXWFR8" hidden="1">#REF!</definedName>
    <definedName name="BEx3O85IKWARA6NCJOLRBRJFMEWW" hidden="1">#REF!</definedName>
    <definedName name="BEx3OJZSCGFRW7SVGBFI0X9DNVMM" hidden="1">#REF!</definedName>
    <definedName name="BEx3ORSBUXAF21MKEY90YJV9AY9A" hidden="1">#REF!</definedName>
    <definedName name="BEx3OV8BH6PYNZT7C246LOAU9SVX" hidden="1">#REF!</definedName>
    <definedName name="BEx3OXRYJZUEY6E72UJU0PHLMYAR" hidden="1">#REF!</definedName>
    <definedName name="BEx3P59TTRSGQY888P5C1O7M2PQT" hidden="1">#REF!</definedName>
    <definedName name="BEx3PDNRRNKD5GOUBUQFXAHIXLD9" hidden="1">#REF!</definedName>
    <definedName name="BEx3PDT8GNPWLLN02IH1XPV90XYK" hidden="1">#REF!</definedName>
    <definedName name="BEx3PKEMDW8KZEP11IL927C5O7I2" hidden="1">#REF!</definedName>
    <definedName name="BEx3PKJZ1Z7L9S6KV8KXVS6B2FX4" hidden="1">#REF!</definedName>
    <definedName name="BEx3PMNG53Z5HY138H99QOMTX8W3" hidden="1">#REF!</definedName>
    <definedName name="BEx3PP1RRSFZ8UC0JC9R91W6LNKW" hidden="1">#REF!</definedName>
    <definedName name="BEx3PPCKT545OP92NKJW20QAAM5Q" hidden="1">#REF!</definedName>
    <definedName name="BEx3PVXYZC8WB9ZJE7OCKUXZ46EA" hidden="1">#REF!</definedName>
    <definedName name="BEx3Q0VWPU5EQECK7MQ47TYJ3SWW" hidden="1">#REF!</definedName>
    <definedName name="BEx3Q7BZ9PUXK2RLIOFSIS9AHU1B" hidden="1">#REF!</definedName>
    <definedName name="BEx3Q8J42S9VU6EAN2Y28MR6DF88" hidden="1">#REF!</definedName>
    <definedName name="BEx3QEDFOYFY5NBTININ5W4RLD4Q" hidden="1">#REF!</definedName>
    <definedName name="BEx3QIKJ3U962US1Q564NZDLU8LD" hidden="1">#REF!</definedName>
    <definedName name="BEx3QR9D45DHW50VQ7Y3Q1AXPOB9" hidden="1">#REF!</definedName>
    <definedName name="BEx3QSWT2S5KWG6U2V9711IYDQBM" hidden="1">#REF!</definedName>
    <definedName name="BEx3QVGG7Q2X4HZHJAM35A8T3VR7" hidden="1">#REF!</definedName>
    <definedName name="BEx3R0JUB9YN8PHPPQTAMIT1IHWK" hidden="1">#REF!</definedName>
    <definedName name="BEx3R81NFRO7M81VHVKOBFT0QBIL" hidden="1">#REF!</definedName>
    <definedName name="BEx3RHC2ZD5UFS6QD4OPFCNNMWH1" hidden="1">#REF!</definedName>
    <definedName name="BEx3RQ10QIWBAPHALAA91BUUCM2X" hidden="1">#REF!</definedName>
    <definedName name="BEx3RV4E1WT43SZBUN09RTB8EK1O" hidden="1">#REF!</definedName>
    <definedName name="BEx3RV4EMTLA79GQ22VOLKHHKYIH" hidden="1">#REF!</definedName>
    <definedName name="BEx3RXYU0QLFXSFTM5EB20GD03W5" hidden="1">#REF!</definedName>
    <definedName name="BEx3RYKLC3QQO3XTUN7BEW2AQL98" hidden="1">#REF!</definedName>
    <definedName name="BEx3S37RRC707D52I2E0C3OKMA5Z" hidden="1">#REF!</definedName>
    <definedName name="BEx3SA97F1WWKYJ7IZAH3A0ZC3LG" hidden="1">#REF!</definedName>
    <definedName name="BEx3SICJ45BYT6FHBER86PJT25FC" hidden="1">#REF!</definedName>
    <definedName name="BEx3SLHWCAETLWRA880Q07JST710" hidden="1">#REF!</definedName>
    <definedName name="BEx3SMUCMJVGQ2H4EHQI5ZFHEF0P" hidden="1">#REF!</definedName>
    <definedName name="BEx3SN56F03CPDRDA7LZ763V0N4I" hidden="1">#REF!</definedName>
    <definedName name="BEx3SPE6N1ORXPRCDL3JPZD73Z9F" hidden="1">#REF!</definedName>
    <definedName name="BEx3T29ZTULQE0OMSMWUMZDU9ZZ0" hidden="1">#REF!</definedName>
    <definedName name="BEx3T4IXPTTD6TEBQ0FM28MY7RDH" hidden="1">#REF!</definedName>
    <definedName name="BEx3T6MJ1QDJ929WMUDVZ0O3UW0Y" hidden="1">#REF!</definedName>
    <definedName name="BEx3TPCSI16OAB2L9M9IULQMQ9J9" hidden="1">#REF!</definedName>
    <definedName name="BEx3TT90PWBES1ORT1VZHENK3LMQ" hidden="1">#REF!</definedName>
    <definedName name="BEx3U64YUOZ419BAJS2W78UMATAW" hidden="1">#REF!</definedName>
    <definedName name="BEx3U94WCEA5DKMWBEX1GU0LKYG2" hidden="1">#REF!</definedName>
    <definedName name="BEx3U9VZ8SQVYS6ZA038J7AP7ZGW" hidden="1">#REF!</definedName>
    <definedName name="BEx3UIQ5WRJBGNTFCCLOR4N7B1OQ" hidden="1">#REF!</definedName>
    <definedName name="BEx3UJMIX2NUSSWGMSI25A5DM4CH" hidden="1">#REF!</definedName>
    <definedName name="BEx3UKOCOQG7S1YQ436S997K1KWV" hidden="1">#REF!</definedName>
    <definedName name="BEx3UYM19VIXLA0EU7LB9NHA77PB" hidden="1">#REF!</definedName>
    <definedName name="BEx3VFZTRL6SIKRKOTCNL82UTN4B" hidden="1">#REF!</definedName>
    <definedName name="BEx3VML7CG70HPISMVYIUEN3711Q" hidden="1">#REF!</definedName>
    <definedName name="BEx56ZID5H04P9AIYLP1OASFGV56" hidden="1">#REF!</definedName>
    <definedName name="BEx574WLOY1XCAHGFH6OXJGRR5PS" hidden="1">#REF!</definedName>
    <definedName name="BEx587EYSS57E3PI8DT973HLJM9E" hidden="1">#REF!</definedName>
    <definedName name="BEx587KFQ3VKCOCY1SA5F24PQGUI" hidden="1">#REF!</definedName>
    <definedName name="BEx58D9HSUROZCGH9CQ2QKDO5DRC" hidden="1">#REF!</definedName>
    <definedName name="BEx58L1ZU6Z6CM46VT7XVX6QZ3TM" hidden="1">#REF!</definedName>
    <definedName name="BEx58O780PQ05NF0Z1SKKRB3N099" hidden="1">#REF!</definedName>
    <definedName name="BEx58TW7KS297R6IBVHOETMGAKYM" hidden="1">#REF!</definedName>
    <definedName name="BEx58XHO7ZULLF2EUD7YIS0MGQJ5" hidden="1">#REF!</definedName>
    <definedName name="BEx58ZW0HAIGIPEX9CVA1PQQTR6X" hidden="1">#REF!</definedName>
    <definedName name="BEx59BA1KH3RG6K1LHL7YS2VB79N" hidden="1">#REF!</definedName>
    <definedName name="BEx59DOBTFTVE1L9188M055HXF70" hidden="1">#REF!</definedName>
    <definedName name="BEx59E9WABJP2TN71QAIKK79HPK9" hidden="1">#REF!</definedName>
    <definedName name="BEx59P7MAPNU129ZTC5H3EH892G1" hidden="1">#REF!</definedName>
    <definedName name="BEx5A11WZRQSIE089QE119AOX9ZG" hidden="1">#REF!</definedName>
    <definedName name="BEx5A7CIGCOTHJKHGUBDZG91JGPZ" hidden="1">#REF!</definedName>
    <definedName name="BEx5A8UFLT2SWVSG5COFA9B8P376" hidden="1">#REF!</definedName>
    <definedName name="BEx5AFFTN3IXIBHDKM0FYC4OFL1S" hidden="1">#REF!</definedName>
    <definedName name="BEx5AKZC25MCMHCWFS1Z1XP0KM05" hidden="1">#REF!</definedName>
    <definedName name="BEx5AOFIO8KVRHIZ1RII337AA8ML" hidden="1">#REF!</definedName>
    <definedName name="BEx5APRZ66L5BWHFE8E4YYNEDTI4" hidden="1">#REF!</definedName>
    <definedName name="BEx5AUVDSQ35VO4BD9AKKGBM5S7D" hidden="1">#REF!</definedName>
    <definedName name="BEx5B1RL2MD7TNTY002NXJH39J8N" hidden="1">#REF!</definedName>
    <definedName name="BEx5B4RHHX0J1BF2FZKEA0SPP29O" hidden="1">#REF!</definedName>
    <definedName name="BEx5B5YMSWP0OVI5CIQRP5V18D0C" hidden="1">#REF!</definedName>
    <definedName name="BEx5B825RW35M5H0UB2IZGGRS4ER" hidden="1">#REF!</definedName>
    <definedName name="BEx5BAWPMY0TL684WDXX6KKJLRCN" hidden="1">#REF!</definedName>
    <definedName name="BEx5BBI61U4Y65GD0ARMTALPP7SJ" hidden="1">#REF!</definedName>
    <definedName name="BEx5BBNNFT0U7EUSGUSK51PMF81Z" hidden="1">#REF!</definedName>
    <definedName name="BEx5BCPB00WPAIYZRANHWIWOEFX0" hidden="1">#REF!</definedName>
    <definedName name="BEx5BDR56MEV4IHY6CIH2SVNG1UB" hidden="1">#REF!</definedName>
    <definedName name="BEx5BESZC5H329SKHGJOHZFILYJJ" hidden="1">#REF!</definedName>
    <definedName name="BEx5BHSQ42B50IU1TEQFUXFX9XQD" hidden="1">#REF!</definedName>
    <definedName name="BEx5BKSM4UN4C1DM3EYKM79MRC5K" hidden="1">#REF!</definedName>
    <definedName name="BEx5BNN8NPH9KVOBARB9CDD9WLB6" hidden="1">#REF!</definedName>
    <definedName name="BEx5BYFMZ80TDDN2EZO8CF39AIAC" hidden="1">#REF!</definedName>
    <definedName name="BEx5C2BWFW6SHZBFDEISKGXHZCQW" hidden="1">#REF!</definedName>
    <definedName name="BEx5C49ZFH8TO9ZU55729C3F7XG7" hidden="1">#REF!</definedName>
    <definedName name="BEx5C8GZQK13G60ZM70P63I5OS0L" hidden="1">#REF!</definedName>
    <definedName name="BEx5CAPTVN2NBT3UOMA1UFAL1C2R" hidden="1">#REF!</definedName>
    <definedName name="BEx5CC2HPCOQJXP9DR34GKDOFWUA" hidden="1">#REF!</definedName>
    <definedName name="BEx5CEM3SYF9XP0ZZVE0GEPCLV3F" hidden="1">#REF!</definedName>
    <definedName name="BEx5CFYQ0F1Z6P8SCVJ0I3UPVFE4" hidden="1">#REF!</definedName>
    <definedName name="BEx5CINUDCSDCAJSNNV7XVNU8Q79" hidden="1">#REF!</definedName>
    <definedName name="BEx5CNLUIOYU8EODGA03Z3547I9T" hidden="1">#REF!</definedName>
    <definedName name="BEx5CPEKNSJORIPFQC2E1LTRYY8L" hidden="1">#REF!</definedName>
    <definedName name="BEx5CSUOL05D8PAM2TRDA9VRJT1O" hidden="1">#REF!</definedName>
    <definedName name="BEx5CUNFOO4YDFJ22HCMI2QKIGKM" hidden="1">#REF!</definedName>
    <definedName name="BEx5D8L47OF0WHBPFWXGZINZWUBZ" hidden="1">#REF!</definedName>
    <definedName name="BEx5DAJAHQ2SKUPCKSCR3PYML67L" hidden="1">#REF!</definedName>
    <definedName name="BEx5DC18JM1KJCV44PF18E0LNRKA" hidden="1">#REF!</definedName>
    <definedName name="BEx5DJIZBTNS011R9IIG2OQ2L6ZX" hidden="1">#REF!</definedName>
    <definedName name="BEx5E123OLO9WQUOIRIDJ967KAGK" hidden="1">#REF!</definedName>
    <definedName name="BEx5E2UU5NES6W779W2OZTZOB4O7" hidden="1">#REF!</definedName>
    <definedName name="BEx5E4CSE5G83J5K32WENF7BXL82" hidden="1">#REF!</definedName>
    <definedName name="BEx5ELQL9B0VR6UT18KP11DHOTFX" hidden="1">#REF!</definedName>
    <definedName name="BEx5ER4TJTFPN7IB1MNEB1ZFR5M6" hidden="1">#REF!</definedName>
    <definedName name="BEx5EXKOWU63KPLUG7JJVCQ39RXM" hidden="1">#REF!</definedName>
    <definedName name="BEx5F6V72QTCK7O39Y59R0EVM6CW" hidden="1">#REF!</definedName>
    <definedName name="BEx5FABBWDYP0HPJNRB7CSATDHTJ" hidden="1">#REF!</definedName>
    <definedName name="BEx5FGLQVACD5F5YZG4DGSCHCGO2" hidden="1">#REF!</definedName>
    <definedName name="BEx5FLJWHLW3BTZILDPN5NMA449V" hidden="1">#REF!</definedName>
    <definedName name="BEx5FNI2O10YN2SI1NO4X5GP3GTF" hidden="1">#REF!</definedName>
    <definedName name="BEx5FO8YRFSZCG3L608EHIHIHFY4" hidden="1">#REF!</definedName>
    <definedName name="BEx5FPW8J21HOAYDJAWHZNKN96I2" hidden="1">#REF!</definedName>
    <definedName name="BEx5FQNA6V4CNYSH013K45RI4BCV" hidden="1">#REF!</definedName>
    <definedName name="BEx5FVQPPEU32CPNV9RRQ9MNLLVE" hidden="1">#REF!</definedName>
    <definedName name="BEx5G08KGMG5X2AQKDGPFYG5GH94" hidden="1">#REF!</definedName>
    <definedName name="BEx5G1A8TFN4C4QII35U9DKYNIS8" hidden="1">#REF!</definedName>
    <definedName name="BEx5G1L0QO91KEPDMV1D8OT4BT73" hidden="1">#REF!</definedName>
    <definedName name="BEx5G86DZL1VYUX6KWODAP3WFAWP" hidden="1">#REF!</definedName>
    <definedName name="BEx5G8BV2GIOCM3C7IUFK8L04A6M" hidden="1">#REF!</definedName>
    <definedName name="BEx5GEBO9N19OT111DAWXITPY63S" hidden="1">#REF!</definedName>
    <definedName name="BEx5GID9MVBUPFFT9M8K8B5MO9NV" hidden="1">#REF!</definedName>
    <definedName name="BEx5GN0EWA9SCQDPQ7NTUQH82QVK" hidden="1">#REF!</definedName>
    <definedName name="BEx5GNBCU4WZ74I0UXFL9ZG2XSGJ" hidden="1">#REF!</definedName>
    <definedName name="BEx5GUCTYC7QCWGWU5BTO7Y7HDZX" hidden="1">#REF!</definedName>
    <definedName name="BEx5GYUPJULJQ624TEESYFG1NFOH" hidden="1">#REF!</definedName>
    <definedName name="BEx5H0NEE0AIN5E2UHJ9J9ISU9N1" hidden="1">#REF!</definedName>
    <definedName name="BEx5H1UJSEUQM2K8QHQXO5THVHSO" hidden="1">#REF!</definedName>
    <definedName name="BEx5H6SIIBSCFSAQAJCBJ07V4LDL" hidden="1">#REF!</definedName>
    <definedName name="BEx5H78S3RY8JRJMKW3WT35MBZ78" hidden="1">#REF!</definedName>
    <definedName name="BEx5HAOT9XWUF7XIFRZZS8B9F5TZ" hidden="1">#REF!</definedName>
    <definedName name="BEx5HE4XRF9BUY04MENWY9CHHN5H" hidden="1">#REF!</definedName>
    <definedName name="BEx5HFHMABAT0H9KKS754X4T304E" hidden="1">#REF!</definedName>
    <definedName name="BEx5HGDZ7MX1S3KNXLRL9WU565V4" hidden="1">#REF!</definedName>
    <definedName name="BEx5HJZ9FAVNZSSBTAYRPZDYM9NU" hidden="1">#REF!</definedName>
    <definedName name="BEx5HZ9JMKHNLFWLVUB1WP5B39BL" hidden="1">#REF!</definedName>
    <definedName name="BEx5I244LQHZTF3XI66J8705R9XX" hidden="1">#REF!</definedName>
    <definedName name="BEx5I3RELGLQKJ31S9B1VOGWACXS" hidden="1">#REF!</definedName>
    <definedName name="BEx5I8PBP4LIXDGID5BP0THLO0AQ" hidden="1">#REF!</definedName>
    <definedName name="BEx5I8USVUB3JP4S9OXGMZVMOQXR" hidden="1">#REF!</definedName>
    <definedName name="BEx5I9GDQSYIAL65UQNDMNFQCS9Y" hidden="1">#REF!</definedName>
    <definedName name="BEx5IBUPG9AWNW5PK7JGRGEJ4OLM" hidden="1">#REF!</definedName>
    <definedName name="BEx5IC06RVN8BSAEPREVKHKLCJ2L" hidden="1">#REF!</definedName>
    <definedName name="BEx5ISSF2IYDZCDABQU8QA2REWSH" hidden="1">#REF!</definedName>
    <definedName name="BEx5J0FFP1KS4NGY20AEJI8VREEA" hidden="1">#REF!</definedName>
    <definedName name="BEx5J64GEI4M39J4UEVHLMCK9ZP2" hidden="1">#REF!</definedName>
    <definedName name="BEx5JA0PX3G0MN5LJDKEIDPT0LZU" hidden="1">#REF!</definedName>
    <definedName name="BEx5JF3ZXLDIS8VNKDCY7ZI7H1CI" hidden="1">#REF!</definedName>
    <definedName name="BEx5JG0IATYEN0JS8IUU4VHD47P0" hidden="1">#REF!</definedName>
    <definedName name="BEx5JHCZJ8G6OOOW6EF3GABXKH6F" hidden="1">#REF!</definedName>
    <definedName name="BEx5JJB6W446THXQCRUKD3I7RKLP" hidden="1">#REF!</definedName>
    <definedName name="BEx5JJWTMI37U3RDEJOYLO93RJ6Z" hidden="1">#REF!</definedName>
    <definedName name="BEx5JNCT8Z7XSSPD5EMNAJELCU2V" hidden="1">#REF!</definedName>
    <definedName name="BEx5JQCNT9Y4RM306CHC8IPY3HBZ" hidden="1">#REF!</definedName>
    <definedName name="BEx5K08PYKE6JOKBYIB006TX619P" hidden="1">#REF!</definedName>
    <definedName name="BEx5K51DSERT1TR7B4A29R41W4NX" hidden="1">#REF!</definedName>
    <definedName name="BEx5KYER580I4T7WTLMUN7NLNP5K" hidden="1">#REF!</definedName>
    <definedName name="BEx5LHLB3M6K4ZKY2F42QBZT30ZH" hidden="1">#REF!</definedName>
    <definedName name="BEx5LRMNU3HXIE1BUMDHRU31F7JJ" hidden="1">#REF!</definedName>
    <definedName name="BEx5LSJ1LPUAX3ENSPECWPG4J7D1" hidden="1">#REF!</definedName>
    <definedName name="BEx5LTKQ8RQWJE4BC88OP928893U" hidden="1">#REF!</definedName>
    <definedName name="BEx5MB9BR71LZDG7XXQ2EO58JC5F" hidden="1">#REF!</definedName>
    <definedName name="BEx5MLQZM68YQSKARVWTTPINFQ2C" hidden="1">#REF!</definedName>
    <definedName name="BEx5MVXTKNBXHNWTL43C670E4KXC" hidden="1">#REF!</definedName>
    <definedName name="BEx5N4XI4PWB1W9PMZ4O5R0HWTYD" hidden="1">#REF!</definedName>
    <definedName name="BEx5NA68N6FJFX9UJXK4M14U487F" hidden="1">#REF!</definedName>
    <definedName name="BEx5NIKBG2GDJOYGE3WCXKU7YY51" hidden="1">#REF!</definedName>
    <definedName name="BEx5NV06L5J5IMKGOMGKGJ4PBZCD" hidden="1">#REF!</definedName>
    <definedName name="BEx5NZSSQ6PY99ZX2D7Q9IGOR34W" hidden="1">#REF!</definedName>
    <definedName name="BEx5O3ZUQ2OARA1CDOZ3NC4UE5AA" hidden="1">#REF!</definedName>
    <definedName name="BEx5O5HNDJEVJO2BC41P3165JY49" hidden="1">#REF!</definedName>
    <definedName name="BEx5OAFS0NJ2CB86A02E1JYHMLQ1" hidden="1">#REF!</definedName>
    <definedName name="BEx5OG4RPU8W1ETWDWM234NYYYEN" hidden="1">#REF!</definedName>
    <definedName name="BEx5OP9Y43F99O2IT69MKCCXGL61" hidden="1">#REF!</definedName>
    <definedName name="BEx5P9Y9RDXNUAJ6CZ2LHMM8IM7T" hidden="1">#REF!</definedName>
    <definedName name="BEx5PHWB2C0D5QLP3BZIP3UO7DIZ" hidden="1">#REF!</definedName>
    <definedName name="BEx5PJP02W68K2E46L5C5YBSNU6T" hidden="1">#REF!</definedName>
    <definedName name="BEx5PLCA8DOMAU315YCS5275L2HS" hidden="1">#REF!</definedName>
    <definedName name="BEx5PRXMZ5M65Z732WNNGV564C2J" hidden="1">#REF!</definedName>
    <definedName name="BEx5PUMSK1PKPGSX6YVEA6VJIPG1" hidden="1">#REF!</definedName>
    <definedName name="BEx5QPSW4IPLH50WSR87HRER05RF" hidden="1">#REF!</definedName>
    <definedName name="BEx73V0EP8EMNRC3EZJJKKVKWQVB" hidden="1">#REF!</definedName>
    <definedName name="BEx741WJHIJVXUX131SBXTVW8D71" hidden="1">#REF!</definedName>
    <definedName name="BEx74ESIB9Y8KGETIERMKU5PLCQR" hidden="1">#REF!</definedName>
    <definedName name="BEx74Q6H3O7133AWQXWC21MI2UFT" hidden="1">#REF!</definedName>
    <definedName name="BEx74W6BJ8ENO3J25WNM5H5APKA3" hidden="1">#REF!</definedName>
    <definedName name="BEx755GRRD9BL27YHLH5QWIYLWB7" hidden="1">#REF!</definedName>
    <definedName name="BEx759D1D5SXS5ELLZVBI0SXYUNF" hidden="1">#REF!</definedName>
    <definedName name="BEx75AUZKDRYYJTWWWIOW5IX66SY" hidden="1">#REF!</definedName>
    <definedName name="BEx75CNQ6Z7WCXLW3WJ6HP9JAHYO" hidden="1">#REF!</definedName>
    <definedName name="BEx75GJZSZHUDN6OOAGQYFUDA2LP" hidden="1">#REF!</definedName>
    <definedName name="BEx75HGCCV5K4UCJWYV8EV9AG5YT" hidden="1">#REF!</definedName>
    <definedName name="BEx75J3LK7OMKGIBNR91L0L19DAR" hidden="1">#REF!</definedName>
    <definedName name="BEx75PZT8TY5P13U978NVBUXKHT4" hidden="1">#REF!</definedName>
    <definedName name="BEx75T55F7GML8V1DMWL26WRT006" hidden="1">#REF!</definedName>
    <definedName name="BEx75VJGR07JY6UUWURQ4PJ29UKC" hidden="1">#REF!</definedName>
    <definedName name="BEx7654RDS2O29HYZMAG13YXE35T" hidden="1">#REF!</definedName>
    <definedName name="BEx7741OUGLA0WJQLQRUJSL4DE00" hidden="1">#REF!</definedName>
    <definedName name="BEx774N83DXLJZ54Q42PWIJZ2DN1" hidden="1">#REF!</definedName>
    <definedName name="BEx779QNIY3061ZV9BR462WKEGRW" hidden="1">#REF!</definedName>
    <definedName name="BEx77E8ISXN5QE0J74RHTNZPTQFZ" hidden="1">#REF!</definedName>
    <definedName name="BEx77G19QU9A95CNHE6QMVSQR2T3" hidden="1">#REF!</definedName>
    <definedName name="BEx77O4IWEDB8R7H2W8VTKFZJHZ9" hidden="1">#REF!</definedName>
    <definedName name="BEx77P0S3GVMS7BJUL9OWUGJ1B02" hidden="1">#REF!</definedName>
    <definedName name="BEx77QDESURI6WW5582YXSK3A972" hidden="1">#REF!</definedName>
    <definedName name="BEx77VBI9XOPFHKEWU5EHQ9J675Y" hidden="1">#REF!</definedName>
    <definedName name="BEx7809GQOCLHSNH95VOYIX7P1TV" hidden="1">#REF!</definedName>
    <definedName name="BEx780K8XAXUHGVZGZWQ74DK4CI3" hidden="1">#REF!</definedName>
    <definedName name="BEx78226TN58UE0CTY98YEDU0LSL" hidden="1">#REF!</definedName>
    <definedName name="BEx7881ZZBWHRAX6W2GY19J8MGEQ" hidden="1">#REF!</definedName>
    <definedName name="BEx78HHRIWDLHQX2LG0HWFRYEL1T" hidden="1">#REF!</definedName>
    <definedName name="BEx78QMXZ2P1ZB3HJ9O50DWHCMXR" hidden="1">#REF!</definedName>
    <definedName name="BEx78SFO5VR28677DWZEMDN7G86X" hidden="1">#REF!</definedName>
    <definedName name="BEx78SFOYH1Z0ZDTO47W2M60TW6K" hidden="1">#REF!</definedName>
    <definedName name="BEx79JK3E6JO8MX4O35A5G8NZCC8" hidden="1">#REF!</definedName>
    <definedName name="BEx79OCP4HQ6XP8EWNGEUDLOZBBS" hidden="1">#REF!</definedName>
    <definedName name="BEx79SEAYKUZB0H4LYBCD6WWJBG2" hidden="1">#REF!</definedName>
    <definedName name="BEx79SJRHTLS9PYM69O9BWW1FMJK" hidden="1">#REF!</definedName>
    <definedName name="BEx79YJJLBELICW9F9FRYSCQ101L" hidden="1">#REF!</definedName>
    <definedName name="BEx79YUC7B0V77FSBGIRCY1BR4VK" hidden="1">#REF!</definedName>
    <definedName name="BEx7A06T3RC2891FUX05G3QPRAUE" hidden="1">#REF!</definedName>
    <definedName name="BEx7A9S3JA1X7FH4CFSQLTZC4691" hidden="1">#REF!</definedName>
    <definedName name="BEx7ABA2C9IWH5VSLVLLLCY62161" hidden="1">#REF!</definedName>
    <definedName name="BEx7ADJ1JE9M5LXJY0QO39J5Y8KK" hidden="1">#REF!</definedName>
    <definedName name="BEx7AE4LPLX8N85BYB0WCO5S7ZPV" hidden="1">#REF!</definedName>
    <definedName name="BEx7ASD1I654MEDCO6GGWA95PXSC" hidden="1">#REF!</definedName>
    <definedName name="BEx7AVCX9S5RJP3NSZ4QM4E6ERDT" hidden="1">#REF!</definedName>
    <definedName name="BEx7AVYIGP0930MV5JEBWRYCJN68" hidden="1">#REF!</definedName>
    <definedName name="BEx7AWEMLDESDY2LZBKWJZQ54KZC" hidden="1">#REF!</definedName>
    <definedName name="BEx7AZURSO7V46WU2OEVLIGXEX78" hidden="1">#REF!</definedName>
    <definedName name="BEx7B6LH6917TXOSAAQ6U7HVF018" hidden="1">#REF!</definedName>
    <definedName name="BEx7B7CJ8ZTJIUSK3JEKD10JGHLT" hidden="1">#REF!</definedName>
    <definedName name="BEx7BPXFZXJ79FQ0E8AQE21PGVHA" hidden="1">#REF!</definedName>
    <definedName name="BEx7BZ7XAWD3BW0KL2F0IEAPAJ5V" hidden="1">#REF!</definedName>
    <definedName name="BEx7C04AM39DQMC1TIX7CFZ2ADHX" hidden="1">#REF!</definedName>
    <definedName name="BEx7C40F0PQURHPI6YQ39NFIR86Z" hidden="1">#REF!</definedName>
    <definedName name="BEx7C93VR7SYRIJS1JO8YZKSFAW9" hidden="1">#REF!</definedName>
    <definedName name="BEx7CCPC6R1KQQZ2JQU6EFI1G0RM" hidden="1">#REF!</definedName>
    <definedName name="BEx7CIJST9GLS2QD383UK7VUDTGL" hidden="1">#REF!</definedName>
    <definedName name="BEx7CO8T2XKC7GHDSYNAWTZ9L7YR" hidden="1">#REF!</definedName>
    <definedName name="BEx7CW1CF00DO8A36UNC2X7K65C2" hidden="1">#REF!</definedName>
    <definedName name="BEx7CW6NFRL2P4XWP0MWHIYA97KF" hidden="1">#REF!</definedName>
    <definedName name="BEx7D5RWKRS4W71J4NZ6ZSFHPKFT" hidden="1">#REF!</definedName>
    <definedName name="BEx7D8H1TPOX1UN17QZYEV7Q58GA" hidden="1">#REF!</definedName>
    <definedName name="BEx7DGF13H2074LRWFZQ45PZ6JPX" hidden="1">#REF!</definedName>
    <definedName name="BEx7DKWUXEDIISSX4GDD4YYT887F" hidden="1">#REF!</definedName>
    <definedName name="BEx7DLIBIH9LA7NTR13C0AYZSWYG" hidden="1">#REF!</definedName>
    <definedName name="BEx7DMUYR2HC26WW7AOB1TULERMB" hidden="1">#REF!</definedName>
    <definedName name="BEx7DVJTRV44IMJIBFXELE67SZ7S" hidden="1">#REF!</definedName>
    <definedName name="BEx7DVUMFCI5INHMVFIJ44RTTSTT" hidden="1">#REF!</definedName>
    <definedName name="BEx7E2QT2U8THYOKBPXONB1B47WH" hidden="1">#REF!</definedName>
    <definedName name="BEx7E5QP7W6UKO74F5Y0VJ741HS5" hidden="1">#REF!</definedName>
    <definedName name="BEx7E6N29HGH3I47AFB2DCS6MVS6" hidden="1">#REF!</definedName>
    <definedName name="BEx7EBA8IYHQKT7IQAOAML660SYA" hidden="1">#REF!</definedName>
    <definedName name="BEx7EGTVIZTFEPZGUGS72ZY8AJ9L" hidden="1">#REF!</definedName>
    <definedName name="BEx7EI6C8MCRZFEQYUBE5FSUTIHK" hidden="1">#REF!</definedName>
    <definedName name="BEx7EI6DL1Z6UWLFBXAKVGZTKHWJ" hidden="1">#REF!</definedName>
    <definedName name="BEx7EQKHX7GZYOLXRDU534TT4H64" hidden="1">#REF!</definedName>
    <definedName name="BEx7ETV6L1TM7JSXJIGK3FC6RVZW" hidden="1">#REF!</definedName>
    <definedName name="BEx7EWK9GUVV6FXWYIGH0TAI4V2O" hidden="1">#REF!</definedName>
    <definedName name="BEx7EYYLHMBYQTH6I377FCQS7CSX" hidden="1">#REF!</definedName>
    <definedName name="BEx7FCLG1RYI2SNOU1Y2GQZNZSWA" hidden="1">#REF!</definedName>
    <definedName name="BEx7FLVYCL9JBMN01XRXCK9RQP4I" hidden="1">#REF!</definedName>
    <definedName name="BEx7FN32ZGWOAA4TTH79KINTDWR9" hidden="1">#REF!</definedName>
    <definedName name="BEx7G82CKM3NIY1PHNFK28M09PCH" hidden="1">#REF!</definedName>
    <definedName name="BEx7GR3ENYWRXXS5IT0UMEGOLGUH" hidden="1">#REF!</definedName>
    <definedName name="BEx7GSAL6P7TASL8MB63RFST1LJL" hidden="1">#REF!</definedName>
    <definedName name="BEx7H0JD6I5I8WQLLWOYWY5YWPQE" hidden="1">#REF!</definedName>
    <definedName name="BEx7H14XCXH7WEXEY1HVO53A6AGH" hidden="1">#REF!</definedName>
    <definedName name="BEx7H26M2YXVVZ1W2C2YGIS7YGPA" hidden="1">#REF!</definedName>
    <definedName name="BEx7HFTIA8AC8BR8HKIN81VE1SGW" hidden="1">#REF!</definedName>
    <definedName name="BEx7HGVBEF4LEIF6RC14N3PSU461" hidden="1">#REF!</definedName>
    <definedName name="BEx7HQ5T9FZ42QWS09UO4DT42Y0R" hidden="1">#REF!</definedName>
    <definedName name="BEx7HRCZE3CVGON1HV07MT5MNDZ3" hidden="1">#REF!</definedName>
    <definedName name="BEx7HWGE2CANG5M17X4C8YNC3N8F" hidden="1">#REF!</definedName>
    <definedName name="BEx7HWGF0HBLP24AUIIOQ26MAT5V" hidden="1">#REF!</definedName>
    <definedName name="BEx7I8FZ96C5JAHXS18ZV0912LZP" hidden="1">#REF!</definedName>
    <definedName name="BEx7IBVYN47SFZIA0K4MDKQZNN9V" hidden="1">#REF!</definedName>
    <definedName name="BEx7ITQ0R4R6M5BSEOX0TBGLLX5Y" hidden="1">#REF!</definedName>
    <definedName name="BEx7IV2IJ5WT7UC0UG7WP0WF2JZI" hidden="1">#REF!</definedName>
    <definedName name="BEx7IXGU74GE5E4S6W4Z13AR092Y" hidden="1">#REF!</definedName>
    <definedName name="BEx7J4YL8Q3BI1MLH16YYQ18IJRD" hidden="1">#REF!</definedName>
    <definedName name="BEx7JH3HGBPI07OHZ5LFYK0UFZQR" hidden="1">#REF!</definedName>
    <definedName name="BEx7JOW5XUQNMYZG02M8ZQ0CCR2K" hidden="1">#REF!</definedName>
    <definedName name="BEx7JV194190CNM6WWGQ3UBJ3CHH" hidden="1">#REF!</definedName>
    <definedName name="BEx7JZZ8HF6YC8K25QDUD8268PEJ" hidden="1">#REF!</definedName>
    <definedName name="BEx7K7GZ607XQOGB81A1HINBTGOZ" hidden="1">#REF!</definedName>
    <definedName name="BEx7KEYPBDXSNROH8M6CDCBN6B50" hidden="1">#REF!</definedName>
    <definedName name="BEx7KSAS8BZT6H8OQCZ5DNSTMO07" hidden="1">#REF!</definedName>
    <definedName name="BEx7KWHTBD21COXVI4HNEQH0Z3L8" hidden="1">#REF!</definedName>
    <definedName name="BEx7KXUGRMRSUXCM97Z7VRZQ9JH2" hidden="1">#REF!</definedName>
    <definedName name="BEx7L21IQVP1N1TTQLRMANSSLSLE" hidden="1">#REF!</definedName>
    <definedName name="BEx7L5C6U8MP6IZ67BD649WQYJEK" hidden="1">#REF!</definedName>
    <definedName name="BEx7L8HEYEVTATR0OG5JJO647KNI" hidden="1">#REF!</definedName>
    <definedName name="BEx7L8S67BSFORGJ7M8MHUI1F1VB" hidden="1">#REF!</definedName>
    <definedName name="BEx7L8XOV64OMS15ZFURFEUXLMWF" hidden="1">#REF!</definedName>
    <definedName name="BEx7LJVFQACL9F4DRS9YZQ9R2N30" hidden="1">#REF!</definedName>
    <definedName name="BEx7M55GXSEBGXY6RBN8K8Q791R8" hidden="1">#REF!</definedName>
    <definedName name="BEx7MAUI1JJFDIJGDW4RWY5384LY" hidden="1">#REF!</definedName>
    <definedName name="BEx7MJZO3UKAMJ53UWOJ5ZD4GGMQ" hidden="1">#REF!</definedName>
    <definedName name="BEx7MQQATU6OVLR2N1LD4BV80LCC" hidden="1">#REF!</definedName>
    <definedName name="BEx7MT4MFNXIVQGAT6D971GZW7CA" hidden="1">#REF!</definedName>
    <definedName name="BEx7NI062THZAM6I8AJWTFJL91CS" hidden="1">#REF!</definedName>
    <definedName name="BEx8ZMI1GH303SI2RV513Q2QNVAR" hidden="1">#REF!</definedName>
    <definedName name="BEx904S75BPRYMHF0083JF7ES4NG" hidden="1">#REF!</definedName>
    <definedName name="BEx905ZDSYOS9FBHQM38D140A0HM" hidden="1">#REF!</definedName>
    <definedName name="BEx90C9YREOUP86ROU9E5HPOQ3IM" hidden="1">#REF!</definedName>
    <definedName name="BEx90HDD4RWF7JZGA8GCGG7D63MG" hidden="1">#REF!</definedName>
    <definedName name="BEx90SLXNFNYP6K5JP96W4JBARFX" hidden="1">#REF!</definedName>
    <definedName name="BEx90VGH5H09ON2QXYC9WIIEU98T" hidden="1">#REF!</definedName>
    <definedName name="BEx90W23LEM7Q9ONV75KN3E2RV68" hidden="1">#REF!</definedName>
    <definedName name="BEx9175B70QXYAU5A8DJPGZQ46L9" hidden="1">#REF!</definedName>
    <definedName name="BEx918CGVNZVEGN4H38QGD98OFIY" hidden="1">#REF!</definedName>
    <definedName name="BEx91AQQRTV87AO27VWHSFZAD4ZR" hidden="1">#REF!</definedName>
    <definedName name="BEx91ESBARES827I789P17QK4BPB" hidden="1">#REF!</definedName>
    <definedName name="BEx91L8FLL5CWLA2CDHKCOMGVDZN" hidden="1">#REF!</definedName>
    <definedName name="BEx91OTVH9ZDBC3QTORU8RZX4EOC" hidden="1">#REF!</definedName>
    <definedName name="BEx91QH5JRZKQP1GPN2SQMR3CKAG" hidden="1">#REF!</definedName>
    <definedName name="BEx91ROALDNHO7FI4X8L61RH4UJE" hidden="1">#REF!</definedName>
    <definedName name="BEx91TMID71GVYH0U16QM1RV3PX0" hidden="1">#REF!</definedName>
    <definedName name="BEx91VF2D78PAF337E3L2L81K9W2" hidden="1">#REF!</definedName>
    <definedName name="BEx921PNZ46VORG2VRMWREWIC0SE" hidden="1">#REF!</definedName>
    <definedName name="BEx926YIXNC1MVFH8ZBKMOBNRDKK" hidden="1">#REF!</definedName>
    <definedName name="BEx92DPEKL5WM5A3CN8674JI0PR3" hidden="1">#REF!</definedName>
    <definedName name="BEx92ER2RMY93TZK0D9L9T3H0GI5" hidden="1">#REF!</definedName>
    <definedName name="BEx92FI04PJT4LI23KKIHRXWJDTT" hidden="1">#REF!</definedName>
    <definedName name="BEx92HR14HQ9D5JXCSPA4SS4RT62" hidden="1">#REF!</definedName>
    <definedName name="BEx92HWA2D6A5EX9MFG68G0NOMSN" hidden="1">#REF!</definedName>
    <definedName name="BEx92PUBDIXAU1FW5ZAXECMAU0LN" hidden="1">#REF!</definedName>
    <definedName name="BEx92S8MHFFIVRQ2YSHZNQGOFUHD" hidden="1">#REF!</definedName>
    <definedName name="BEx9306HPEYIGUPVHJ2AVVVLH7BC" hidden="1">#REF!</definedName>
    <definedName name="BEx93B9OULL2YGC896XXYAAJSTRK" hidden="1">#REF!</definedName>
    <definedName name="BEx93FRKF99NRT3LH99UTIH7AAYF" hidden="1">#REF!</definedName>
    <definedName name="BEx93M7FSHP50OG34A4W8W8DF12U" hidden="1">#REF!</definedName>
    <definedName name="BEx93OLWY2O3PRA74U41VG5RXT4Q" hidden="1">#REF!</definedName>
    <definedName name="BEx93RWFAF6YJGYUTITVM445C02U" hidden="1">#REF!</definedName>
    <definedName name="BEx93SY9RWG3HUV4YXQKXJH9FH14" hidden="1">#REF!</definedName>
    <definedName name="BEx93TJUX3U0FJDBG6DDSNQ91R5J" hidden="1">#REF!</definedName>
    <definedName name="BEx942UCRHMI4B0US31HO95GSC2X" hidden="1">#REF!</definedName>
    <definedName name="BEx948ZFFQWVIDNG4AZAUGGGEB5U" hidden="1">#REF!</definedName>
    <definedName name="BEx94CKXG92OMURH41SNU6IOHK4J" hidden="1">#REF!</definedName>
    <definedName name="BEx94GXG30CIVB6ZQN3X3IK6BZXQ" hidden="1">#REF!</definedName>
    <definedName name="BEx94HZ5LURYM9ST744ALV6ZCKYP" hidden="1">#REF!</definedName>
    <definedName name="BEx94IQ75E90YUMWJ9N591LR7DQQ" hidden="1">#REF!</definedName>
    <definedName name="BEx94L9TBK45AUQSX1IUZ86U1GPQ" hidden="1">#REF!</definedName>
    <definedName name="BEx94N7W5T3U7UOE97D6OVIBUCXS" hidden="1">#REF!</definedName>
    <definedName name="BEx953PB6S6ECMD8N0JSW0CBG0DA" hidden="1">#REF!</definedName>
    <definedName name="BEx955NIAWX5OLAHMTV6QFUZPR30" hidden="1">#REF!</definedName>
    <definedName name="BEx9581TYVI2M5TT4ISDAJV4W7Z6" hidden="1">#REF!</definedName>
    <definedName name="BEx95LZFSSRGA4S5YSHW5E20ZY9S" hidden="1">#REF!</definedName>
    <definedName name="BEx95NHF4RVUE0YDOAFZEIVBYJXD" hidden="1">#REF!</definedName>
    <definedName name="BEx95QBZMG0E2KQ9BERJ861QLYN3" hidden="1">#REF!</definedName>
    <definedName name="BEx95QHBVDN795UNQJLRXG3RDU49" hidden="1">#REF!</definedName>
    <definedName name="BEx95TBVUWV7L7OMFMZDQEXGVHU6" hidden="1">#REF!</definedName>
    <definedName name="BEx95U89DZZSVO39TGS62CX8G9N4" hidden="1">#REF!</definedName>
    <definedName name="BEx9602K2GHNBUEUVT9ONRQU1GMD" hidden="1">#REF!</definedName>
    <definedName name="BEx962BL3Y4LA53EBYI64ZYMZE8U" hidden="1">#REF!</definedName>
    <definedName name="BEx96KR21O7H9R29TN0S45Y3QPUK" hidden="1">#REF!</definedName>
    <definedName name="BEx96SUFKHHFE8XQ6UUO6ILDOXHO" hidden="1">#REF!</definedName>
    <definedName name="BEx96UN4YWXBDEZ1U1ZUIPP41Z7I" hidden="1">#REF!</definedName>
    <definedName name="BEx970MYCPJ6DQ44TKLOIGZO5LHH" hidden="1">#REF!</definedName>
    <definedName name="BEx978KSD61YJH3S9DGO050R2EHA" hidden="1">#REF!</definedName>
    <definedName name="BEx97H9O1NAKAPK4MX4PKO34ICL5" hidden="1">#REF!</definedName>
    <definedName name="BEx97HVA5F2I0D6ID81KCUDEQOIH" hidden="1">#REF!</definedName>
    <definedName name="BEx97MNUZQ1Z0AO2FL7XQYVNCPR7" hidden="1">#REF!</definedName>
    <definedName name="BEx97NPQBACJVD9K1YXI08RTW9E2" hidden="1">#REF!</definedName>
    <definedName name="BEx97RWQLXS0OORDCN69IGA58CWU" hidden="1">#REF!</definedName>
    <definedName name="BEx97YNGGDFIXHTMGFL2IHAQX9MI" hidden="1">#REF!</definedName>
    <definedName name="BEx981HW73BUZWT14TBTZHC0ZTJ4" hidden="1">#REF!</definedName>
    <definedName name="BEx9871KU0N99P0900EAK69VFYT2" hidden="1">#REF!</definedName>
    <definedName name="BEx98A6T3B7Z38IYFXT8A6483K0V" hidden="1">#REF!</definedName>
    <definedName name="BEx98IFKNJFGZFLID1YTRFEG1SXY" hidden="1">#REF!</definedName>
    <definedName name="BEx9915UVD4G7RA3IMLFZ0LG3UA2" hidden="1">#REF!</definedName>
    <definedName name="BEx992CZON8AO7U7V88VN1JBO0MG" hidden="1">#REF!</definedName>
    <definedName name="BEx9952469XMFGSPXL7CMXHPJF90" hidden="1">#REF!</definedName>
    <definedName name="BEx99B77I7TUSHRR4HIZ9FU2EIUT" hidden="1">#REF!</definedName>
    <definedName name="BEx99Q6PH5F3OQKCCAAO75PYDEFN" hidden="1">#REF!</definedName>
    <definedName name="BEx99SVT5C46AJZ2KIC7Y0BAMPEH" hidden="1">#REF!</definedName>
    <definedName name="BEx99WBYT2D6UUC1PT7A40ENYID4" hidden="1">#REF!</definedName>
    <definedName name="BEx99XOGHOM28CNCYKQWYGL56W2S" hidden="1">#REF!</definedName>
    <definedName name="BEx99ZRZ4I7FHDPGRAT5VW7NVBPU" hidden="1">#REF!</definedName>
    <definedName name="BEx9AN03AY7OEUJJJQ3PX711BAQS" hidden="1">#REF!</definedName>
    <definedName name="BEx9AT5E3ZSHKSOL35O38L8HF9TH" hidden="1">#REF!</definedName>
    <definedName name="BEx9AV8W1FAWF5BHATYEN47X12JN" hidden="1">#REF!</definedName>
    <definedName name="BEx9B8A5186FNTQQNLIO5LK02ABI" hidden="1">#REF!</definedName>
    <definedName name="BEx9B8VR20E2CILU4CDQUQQ9ONXK" hidden="1">#REF!</definedName>
    <definedName name="BEx9B917EUP13X6FQ3NPQL76XM5V" hidden="1">#REF!</definedName>
    <definedName name="BEx9BAJ5WYEQ623HUT9NNCMP3RUG" hidden="1">#REF!</definedName>
    <definedName name="BEx9BYSYW7QCPXS2NAVLFAU5Y2Z2" hidden="1">#REF!</definedName>
    <definedName name="BEx9C590HJ2O31IWJB73C1HR74AI" hidden="1">#REF!</definedName>
    <definedName name="BEx9CCQRMYYOGIOYTOM73VKDIPS1" hidden="1">#REF!</definedName>
    <definedName name="BEx9D1BC9FT19KY0INAABNDBAMR1" hidden="1">#REF!</definedName>
    <definedName name="BEx9DARBZI207MN5SGIDH8XZ0517" hidden="1">#REF!</definedName>
    <definedName name="BEx9DJR0V3EIL8CY42MLNDLFRGSW" hidden="1">#REF!</definedName>
    <definedName name="BEx9DN6ZMF18Q39MPMXSDJTZQNJ3" hidden="1">#REF!</definedName>
    <definedName name="BEx9DRJJAAVF4AKP5TWP3RU6AMYT" hidden="1">#REF!</definedName>
    <definedName name="BEx9DUU8DALPSCW66GTMQRPXZ6GL" hidden="1">#REF!</definedName>
    <definedName name="BEx9E14TDNSEMI784W0OTIEQMWN6" hidden="1">#REF!</definedName>
    <definedName name="BEx9E2BZ2B1R41FMGJCJ7JLGLUAJ" hidden="1">#REF!</definedName>
    <definedName name="BEx9E9DFNY1QBHHE8NWFNK9KEYV5" hidden="1">#REF!</definedName>
    <definedName name="BEx9EG9KBJ77M8LEOR9ITOKN5KXY" hidden="1">#REF!</definedName>
    <definedName name="BEx9EMK6HAJJMVYZTN5AUIV7O1E6" hidden="1">#REF!</definedName>
    <definedName name="BEx9EQLVZHYQ1TPX7WH3SOWXCZLE" hidden="1">#REF!</definedName>
    <definedName name="BEx9ETLU0EK5LGEM1QCNYN2S8O5F" hidden="1">#REF!</definedName>
    <definedName name="BEx9F0Y2ESUNE3U7TQDLMPE9BO67" hidden="1">#REF!</definedName>
    <definedName name="BEx9F5W18ZGFOKGRE8PR6T1MO6GT" hidden="1">#REF!</definedName>
    <definedName name="BEx9F78N4HY0XFGBQ4UJRD52L1EI" hidden="1">#REF!</definedName>
    <definedName name="BEx9FC6M8X9JRFGVDP4STUY1223L" hidden="1">#REF!</definedName>
    <definedName name="BEx9FCXNQYXFLYLIBKY0D8E3AE2A" hidden="1">#REF!</definedName>
    <definedName name="BEx9FF16LOQP5QIR4UHW5EIFGQB8" hidden="1">#REF!</definedName>
    <definedName name="BEx9FJTSRCZ3ZXT3QVBJT5NF8T7V" hidden="1">#REF!</definedName>
    <definedName name="BEx9FRBEEYPS5HLS3XT34AKZN94G" hidden="1">#REF!</definedName>
    <definedName name="BEx9GDY4D8ZPQJCYFIMYM0V0C51Y" hidden="1">#REF!</definedName>
    <definedName name="BEx9GGY04V0ZWI6O9KZH4KSBB389" hidden="1">#REF!</definedName>
    <definedName name="BEx9GNOPB6OZ2RH3FCDNJR38RJOS" hidden="1">#REF!</definedName>
    <definedName name="BEx9GUQALUWCD30UKUQGSWW8KBQ7" hidden="1">#REF!</definedName>
    <definedName name="BEx9GY6BVFQGCLMOWVT6PIC9WP5X" hidden="1">#REF!</definedName>
    <definedName name="BEx9GZ2P3FDHKXEBXX2VS0BG2NP2" hidden="1">#REF!</definedName>
    <definedName name="BEx9H04IB14E1437FF2OIRRWBSD7" hidden="1">#REF!</definedName>
    <definedName name="BEx9H5O1KDZJCW91Q29VRPY5YS6P" hidden="1">#REF!</definedName>
    <definedName name="BEx9H8YR0E906F1JXZMBX3LNT004" hidden="1">#REF!</definedName>
    <definedName name="BEx9HC44RBAQEAPA6U7K6VOT6YDT" hidden="1">#REF!</definedName>
    <definedName name="BEx9HCUZSYI9UUDH7Z582GES1APO" hidden="1">#REF!</definedName>
    <definedName name="BEx9HX38C9S8OGJXEZ27YAO2EDY1" hidden="1">#REF!</definedName>
    <definedName name="BEx9I8XIG7E5NB48QQHXP23FIN60" hidden="1">#REF!</definedName>
    <definedName name="BEx9IQRF01ATLVK0YE60ARKQJ68L" hidden="1">#REF!</definedName>
    <definedName name="BEx9IT5QNZWKM6YQ5WER0DC2PMMU" hidden="1">#REF!</definedName>
    <definedName name="BEx9IW5MFLXTVCJHVUZTUH93AXOS" hidden="1">#REF!</definedName>
    <definedName name="BEx9IXCSPSZC80YZUPRCYTG326KV" hidden="1">#REF!</definedName>
    <definedName name="BEx9IZR39NHDGOM97H4E6F81RTQW" hidden="1">#REF!</definedName>
    <definedName name="BEx9J6CH5E7YZPER7HXEIOIKGPCA" hidden="1">#REF!</definedName>
    <definedName name="BEx9JJTZKVUJAVPTRE0RAVTEH41G" hidden="1">#REF!</definedName>
    <definedName name="BEx9JLBYK239B3F841C7YG1GT7ST" hidden="1">#REF!</definedName>
    <definedName name="BExAW4IIW5D0MDY6TJ3G4FOLPYIR" hidden="1">#REF!</definedName>
    <definedName name="BExAWC09FTPWIU2FZKG10D7BNKSO" hidden="1">#REF!</definedName>
    <definedName name="BExAWG7AEL5B54ZAVLU94F7520MG" hidden="1">#REF!</definedName>
    <definedName name="BExAX410NB4F2XOB84OR2197H8M5" hidden="1">#REF!</definedName>
    <definedName name="BExAX8TNG8LQ5Q4904SAYQIPGBSV" hidden="1">#REF!</definedName>
    <definedName name="BExAXR993UKQEFY0FJXMBGWWC45E" hidden="1">#REF!</definedName>
    <definedName name="BExAY0EAT2LXR5MFGM0DLIB45PLO" hidden="1">#REF!</definedName>
    <definedName name="BExAY5SH4YHZUBIYWLY493BFGZ01" hidden="1">#REF!</definedName>
    <definedName name="BExAYE6LNIEBR9DSNI5JGNITGKIT" hidden="1">#REF!</definedName>
    <definedName name="BExAYHMLXGGO25P8HYB2S75DEB4F" hidden="1">#REF!</definedName>
    <definedName name="BExAYKXAUWGDOPG952TEJ2UKZKWN" hidden="1">#REF!</definedName>
    <definedName name="BExAYP9TDTI2MBP6EYE0H39CPMXN" hidden="1">#REF!</definedName>
    <definedName name="BExAYPPWJPWDKU59O051WMGB7O0J" hidden="1">#REF!</definedName>
    <definedName name="BExAYR2JZCJBUH6F1LZC2A7JIVRJ" hidden="1">#REF!</definedName>
    <definedName name="BExAYTGVRD3DLKO75RFPMBKCIWB8" hidden="1">#REF!</definedName>
    <definedName name="BExAYY9H9COOT46HJLPVDLTO12UL" hidden="1">#REF!</definedName>
    <definedName name="BExAZCNEGB4JYHC8CZ51KTN890US" hidden="1">#REF!</definedName>
    <definedName name="BExAZFCI302YFYRDJYQDWQQL0Q0O" hidden="1">#REF!</definedName>
    <definedName name="BExAZLHLST9OP89R1HJMC1POQG8H" hidden="1">#REF!</definedName>
    <definedName name="BExAZMDYMIAA7RX1BMCKU1VLBRGY" hidden="1">#REF!</definedName>
    <definedName name="BExAZNL6BHI8DCQWXOX4I2P839UX" hidden="1">#REF!</definedName>
    <definedName name="BExAZRMWSONMCG9KDUM4KAQ7BONM" hidden="1">#REF!</definedName>
    <definedName name="BExAZTFG4SJRG4TW6JXRF7N08JFI" hidden="1">#REF!</definedName>
    <definedName name="BExAZUS4A8OHDZK0MWAOCCCKTH73" hidden="1">#REF!</definedName>
    <definedName name="BExAZX6FECVK3E07KXM2XPYKGM6U" hidden="1">#REF!</definedName>
    <definedName name="BExB00BSKKSZ0XHR9L2VEZ9LK57A" hidden="1">#REF!</definedName>
    <definedName name="BExB012NJ8GASTNNPBRRFTLHIOC9" hidden="1">#REF!</definedName>
    <definedName name="BExB072HHXVMUC0VYNGG48GRSH5Q" hidden="1">#REF!</definedName>
    <definedName name="BExB072HZFR9WWJ6QXIA9B0OP8TI" hidden="1">#REF!</definedName>
    <definedName name="BExB0FRDEYDEUEAB1W8KD6D965XA" hidden="1">#REF!</definedName>
    <definedName name="BExB0FWNZAHN1PJMR7UJUWLCAJAV" hidden="1">#REF!</definedName>
    <definedName name="BExB0KPCN7YJORQAYUCF4YKIKPMC" hidden="1">#REF!</definedName>
    <definedName name="BExB0WE4PI3NOBXXVO9CTEN4DIU2" hidden="1">#REF!</definedName>
    <definedName name="BExB10QNIVITUYS55OAEKK3VLJFE" hidden="1">#REF!</definedName>
    <definedName name="BExB15ZDRY4CIJ911DONP0KCY9KU" hidden="1">#REF!</definedName>
    <definedName name="BExB16VQY0O0RLZYJFU3OFEONVTE" hidden="1">#REF!</definedName>
    <definedName name="BExB1FKNY2UO4W5FUGFHJOA2WFGG" hidden="1">#REF!</definedName>
    <definedName name="BExB1GMD0PIDGTFBGQOPRWQSP9I4" hidden="1">#REF!</definedName>
    <definedName name="BExB1MM5JCNZU5NE5D18WR6JVMVK" hidden="1">#REF!</definedName>
    <definedName name="BExB1Q29OO6LNFNT1EQLA3KYE7MX" hidden="1">#REF!</definedName>
    <definedName name="BExB1TNRV5EBWZEHYLHI76T0FVA7" hidden="1">#REF!</definedName>
    <definedName name="BExB1V5P35XY47GFT4KS3FHR91TI" hidden="1">#REF!</definedName>
    <definedName name="BExB1WI6M8I0EEP1ANUQZCFY24EV" hidden="1">#REF!</definedName>
    <definedName name="BExB203OWC9QZA3BYOKQ18L4FUJE" hidden="1">#REF!</definedName>
    <definedName name="BExB2CJHTU7C591BR4WRL5L2F2K6" hidden="1">#REF!</definedName>
    <definedName name="BExB2K1AV4PGNS1O6C7D7AO411AX" hidden="1">#REF!</definedName>
    <definedName name="BExB2O2UYHKI324YE324E1N7FVIB" hidden="1">#REF!</definedName>
    <definedName name="BExB2Q0VJ0MU2URO3JOVUAVHEI3V" hidden="1">#REF!</definedName>
    <definedName name="BExB30IP1DNKNQ6PZ5ERUGR5MK4Z" hidden="1">#REF!</definedName>
    <definedName name="BExB32GQY4Q1DLFPAH7FO3T129BL" hidden="1">#REF!</definedName>
    <definedName name="BExB442RX0T3L6HUL6X5T21CENW6" hidden="1">#REF!</definedName>
    <definedName name="BExB4ADD0L7417CII901XTFKXD1J" hidden="1">#REF!</definedName>
    <definedName name="BExB4DO1V1NL2AVK5YE1RSL5RYHL" hidden="1">#REF!</definedName>
    <definedName name="BExB4DYU06HCGRIPBSWRCXK804UM" hidden="1">#REF!</definedName>
    <definedName name="BExB4YNB9KQFY84XA4R2IDMOLRVY" hidden="1">#REF!</definedName>
    <definedName name="BExB4Z3EZBGYYI33U0KQ8NEIH8PY" hidden="1">#REF!</definedName>
    <definedName name="BExB55368XW7UX657ZSPC6BFE92S" hidden="1">#REF!</definedName>
    <definedName name="BExB57MZEPL2SA2ONPK66YFLZWJU" hidden="1">#REF!</definedName>
    <definedName name="BExB5833OAOJ22VK1YK47FHUSVK2" hidden="1">#REF!</definedName>
    <definedName name="BExB58JDIHS42JZT9DJJMKA8QFCO" hidden="1">#REF!</definedName>
    <definedName name="BExB58U5FQC5JWV9CGC83HLLZUZI" hidden="1">#REF!</definedName>
    <definedName name="BExB5EDO9XUKHF74X3HAU2WPPHZH" hidden="1">#REF!</definedName>
    <definedName name="BExB5G6EH68AYEP1UT0GHUEL3SLN" hidden="1">#REF!</definedName>
    <definedName name="BExB5QYVEZWFE5DQVHAM760EV05X" hidden="1">#REF!</definedName>
    <definedName name="BExB5U9IRH14EMOE0YGIE3WIVLFS" hidden="1">#REF!</definedName>
    <definedName name="BExB5VWYMOV6BAIH7XUBBVPU7MMD" hidden="1">#REF!</definedName>
    <definedName name="BExB610DZWIJP1B72U9QM42COH2B" hidden="1">#REF!</definedName>
    <definedName name="BExB6C3FUAKK9ML5T767NMWGA9YB" hidden="1">#REF!</definedName>
    <definedName name="BExB6C8X6JYRLKZKK17VE3QUNL3D" hidden="1">#REF!</definedName>
    <definedName name="BExB6HN3QRFPXM71MDUK21BKM7PF" hidden="1">#REF!</definedName>
    <definedName name="BExB6IZMHCZ3LB7N73KD90YB1HBZ" hidden="1">#REF!</definedName>
    <definedName name="BExB719SGNX4Y8NE6JEXC555K596" hidden="1">#REF!</definedName>
    <definedName name="BExB7265DCHKS7V2OWRBXCZTEIW9" hidden="1">#REF!</definedName>
    <definedName name="BExB74PS5P9G0P09Y6DZSCX0FLTJ" hidden="1">#REF!</definedName>
    <definedName name="BExB78RH79J0MIF7H8CAZ0CFE88Q" hidden="1">#REF!</definedName>
    <definedName name="BExB7ELT09HGDVO5BJC1ZY9D09GZ" hidden="1">#REF!</definedName>
    <definedName name="BExB7J96PRU49PIJNU1MJU58H228" hidden="1">#REF!</definedName>
    <definedName name="BExB806PAXX70XUTA3ZI7OORD78R" hidden="1">#REF!</definedName>
    <definedName name="BExB8HF4UBVZKQCSRFRUQL2EE6VL" hidden="1">#REF!</definedName>
    <definedName name="BExB8HKHKZ1ORJZUYGG2M4VSCC39" hidden="1">#REF!</definedName>
    <definedName name="BExB8QPH8DC5BESEVPSMBCWVN6PO" hidden="1">#REF!</definedName>
    <definedName name="BExB8U5N0D85YR8APKN3PPKG0FWP" hidden="1">#REF!</definedName>
    <definedName name="BExB93WE0U5PAJKU8HFO9C95PEV8" hidden="1">#REF!</definedName>
    <definedName name="BExB9DHI5I2TJ2LXYPM98EE81L27" hidden="1">#REF!</definedName>
    <definedName name="BExB9Q2MZZHBGW8QQKVEYIMJBPIE" hidden="1">#REF!</definedName>
    <definedName name="BExB9QTJWMLHEGZZTE0B1DT7GSO5" hidden="1">#REF!</definedName>
    <definedName name="BExBA1GON0EZRJ20UYPILAPLNQWM" hidden="1">#REF!</definedName>
    <definedName name="BExBA69ASGYRZW1G1DYIS9QRRTBN" hidden="1">#REF!</definedName>
    <definedName name="BExBA6K42582A14WFFWQ3Q8QQWB6" hidden="1">#REF!</definedName>
    <definedName name="BExBA8I5D4R8R2PYQ1K16TWGTOEP" hidden="1">#REF!</definedName>
    <definedName name="BExBA93PE0DGUUTA7LLSIGBIXWE5" hidden="1">#REF!</definedName>
    <definedName name="BExBAI8X0FKDQJ6YZJQDTTG4ZCWY" hidden="1">#REF!</definedName>
    <definedName name="BExBAKN7XIBAXCF9PCNVS038PCQO" hidden="1">#REF!</definedName>
    <definedName name="BExBAKXZ7PBW3DDKKA5MWC1ZUC7O" hidden="1">#REF!</definedName>
    <definedName name="BExBAO8NLXZXHO6KCIECSFCH3RR0" hidden="1">#REF!</definedName>
    <definedName name="BExBAOOT1KBSIEISN1ADL4RMY879" hidden="1">#REF!</definedName>
    <definedName name="BExBAVKX8Q09370X1GCZWJ4E91YJ" hidden="1">#REF!</definedName>
    <definedName name="BExBAX2X2ENJYO4QTR5VAIQ86L7B" hidden="1">#REF!</definedName>
    <definedName name="BExBAZ13D3F1DVJQ6YJ8JGUYEYJE" hidden="1">#REF!</definedName>
    <definedName name="BExBBNR5UTBQ180VM4NQOUSZ1NMP" hidden="1">#REF!</definedName>
    <definedName name="BExBBQ5I9G1MA2YGG2XQV2L3RSJO" hidden="1">#REF!</definedName>
    <definedName name="BExBBTG649R9I0CT042JLL8LXV18" hidden="1">#REF!</definedName>
    <definedName name="BExBBUCJQRR74Q7GPWDEZXYK2KJL" hidden="1">#REF!</definedName>
    <definedName name="BExBBV8XVMD9CKZY711T0BN7H3PM" hidden="1">#REF!</definedName>
    <definedName name="BExBBXXZPNTUZW2XOWY2XM9GN8VP" hidden="1">#REF!</definedName>
    <definedName name="BExBC78HXWXHO3XAB6E8NVTBGLJS" hidden="1">#REF!</definedName>
    <definedName name="BExBCKKJTIRKC1RZJRTK65HHLX4W" hidden="1">#REF!</definedName>
    <definedName name="BExBCLMEPAN3XXX174TU8SS0627Q" hidden="1">#REF!</definedName>
    <definedName name="BExBCRBEYR2KZ8FAQFZ2NHY13WIY" hidden="1">#REF!</definedName>
    <definedName name="BExBCUREVWAJYQ4EPI87M1UY5E50" hidden="1">#REF!</definedName>
    <definedName name="BExBD4I559NXSV6J07Q343TKYMVJ" hidden="1">#REF!</definedName>
    <definedName name="BExBDBZQLTX3OGFYGULQFK5WEZU5" hidden="1">#REF!</definedName>
    <definedName name="BExBDJS9TUEU8Z84IV59E5V4T8K6" hidden="1">#REF!</definedName>
    <definedName name="BExBDKOMSVH4XMH52CFJ3F028I9R" hidden="1">#REF!</definedName>
    <definedName name="BExBDSMMYFCIX2NVMPQFE1WIQ5GK" hidden="1">#REF!</definedName>
    <definedName name="BExBDSRXVZQ0W5WXQMP5XD00GRRL" hidden="1">#REF!</definedName>
    <definedName name="BExBDUVGK3E1J4JY9ZYTS7V14BLY" hidden="1">#REF!</definedName>
    <definedName name="BExBE162OSBKD30I7T1DKKPT3I9I" hidden="1">#REF!</definedName>
    <definedName name="BExBE5YPUY1T7N7DHMMIGGXK8TMP" hidden="1">#REF!</definedName>
    <definedName name="BExBEC9ATLQZF86W1M3APSM4HEOH" hidden="1">#REF!</definedName>
    <definedName name="BExBEYFQJE9YK12A6JBMRFKEC7RN" hidden="1">#REF!</definedName>
    <definedName name="BExBF0U1EZ92B3JTH593U60XACVZ" hidden="1">#REF!</definedName>
    <definedName name="BExBG1ED81J2O4A2S5F5Y3BPHMCR" hidden="1">#REF!</definedName>
    <definedName name="BExCRLIHS7466WFJ3RPIUGGXYESZ" hidden="1">#REF!</definedName>
    <definedName name="BExCS1EDDUEAEWHVYXHIP9I1WCJH" hidden="1">#REF!</definedName>
    <definedName name="BExCS6SLRCBH006GNRE27HFRHP40" hidden="1">#REF!</definedName>
    <definedName name="BExCS7ZPMHFJ4UJDAL8CQOLSZ13B" hidden="1">#REF!</definedName>
    <definedName name="BExCS8W4NJUZH9S1CYB6XSDLEPBW" hidden="1">#REF!</definedName>
    <definedName name="BExCSAE1M6G20R41J0Y24YNN0YC1" hidden="1">#REF!</definedName>
    <definedName name="BExCSAOUZOYKHN7HV511TO8VDJ02" hidden="1">#REF!</definedName>
    <definedName name="BExCSMOFTXSUEC1T46LR1UPYRCX5" hidden="1">#REF!</definedName>
    <definedName name="BExCSORZXOC03MSSCWLOX9RSVASD" hidden="1">#REF!</definedName>
    <definedName name="BExCSSDG3TM6TPKS19E9QYJEELZ6" hidden="1">#REF!</definedName>
    <definedName name="BExCSZV7U67UWXL2HKJNM5W1E4OO" hidden="1">#REF!</definedName>
    <definedName name="BExCT4NSDT61OCH04Y2QIFIOP75H" hidden="1">#REF!</definedName>
    <definedName name="BExCTASVWD6N1T7D51C0QAYWUUXA" hidden="1">#REF!</definedName>
    <definedName name="BExCTJHTCFGNCEAWIH3LVBF11V5H" hidden="1">#REF!</definedName>
    <definedName name="BExCTW8G3VCZ55S09HTUGXKB1P2M" hidden="1">#REF!</definedName>
    <definedName name="BExCTWDSPLVPUGOF3CNK4G5F3BLV" hidden="1">#REF!</definedName>
    <definedName name="BExCTYS2KX0QANOLT8LGZ9WV3S3T" hidden="1">#REF!</definedName>
    <definedName name="BExCTZZ9JNES4EDHW97NP0EGQALX" hidden="1">#REF!</definedName>
    <definedName name="BExCU0A1V6NMZQ9ASYJ8QIVQ5UR2" hidden="1">#REF!</definedName>
    <definedName name="BExCU1H860R7JM660Y68MCOY47FP" hidden="1">#REF!</definedName>
    <definedName name="BExCU2834920JBHSPCRC4UF80OLL" hidden="1">#REF!</definedName>
    <definedName name="BExCU8O54I3P3WRYWY1CRP3S78QY" hidden="1">#REF!</definedName>
    <definedName name="BExCUDRJO23YOKT8GPWOVQ4XEHF5" hidden="1">#REF!</definedName>
    <definedName name="BExCUPAXFR16YMWL30ME3F3BSRDZ" hidden="1">#REF!</definedName>
    <definedName name="BExCUR94DHCE47PUUWEMT5QZOYR2" hidden="1">#REF!</definedName>
    <definedName name="BExCV634L7SVHGB0UDDTRRQ2Q72H" hidden="1">#REF!</definedName>
    <definedName name="BExCVBXGSXT9FWJRG62PX9S1RK83" hidden="1">#REF!</definedName>
    <definedName name="BExCVHBNLOHNFS0JAV3I1XGPNH9W" hidden="1">#REF!</definedName>
    <definedName name="BExCVI86R31A2IOZIEBY1FJLVILD" hidden="1">#REF!</definedName>
    <definedName name="BExCVKGZXE0I9EIXKBZVSGSEY2RR" hidden="1">#REF!</definedName>
    <definedName name="BExCVV44WY5807WGMTGKPW0GT256" hidden="1">#REF!</definedName>
    <definedName name="BExCVZ5PN4V6MRBZ04PZJW3GEF8S" hidden="1">#REF!</definedName>
    <definedName name="BExCW13R0GWJYGXZBNCPAHQN4NR2" hidden="1">#REF!</definedName>
    <definedName name="BExCW9Y5HWU4RJTNX74O6L24VGCK" hidden="1">#REF!</definedName>
    <definedName name="BExCWJDX3M4TNMM0R4XFYY8XEQTS" hidden="1">#REF!</definedName>
    <definedName name="BExCWPDPESGZS07QGBLSBWDNVJLZ" hidden="1">#REF!</definedName>
    <definedName name="BExCWTVKHIVCRHF8GC39KI58YM5K" hidden="1">#REF!</definedName>
    <definedName name="BExCX2KGRZBRVLZNM8SUSIE6A0RL" hidden="1">#REF!</definedName>
    <definedName name="BExCX3X451T70LZ1VF95L7W4Y4TM" hidden="1">#REF!</definedName>
    <definedName name="BExCX4NZ2N1OUGXM7EV0U7VULJMM" hidden="1">#REF!</definedName>
    <definedName name="BExCXI02F5UT89TK33NXGPYBRQ4O" hidden="1">#REF!</definedName>
    <definedName name="BExCXILMURGYMAH6N5LF5DV6K3GM" hidden="1">#REF!</definedName>
    <definedName name="BExCXQUFBMXQ1650735H48B1AZT3" hidden="1">#REF!</definedName>
    <definedName name="BExCY2DQO9VLA77Q7EG3T0XNXX4F" hidden="1">#REF!</definedName>
    <definedName name="BExCY6VMJ68MX3C981R5Q0BX5791" hidden="1">#REF!</definedName>
    <definedName name="BExCYAH2SAZCPW6XCB7V7PMMCAWO" hidden="1">#REF!</definedName>
    <definedName name="BExCYJBB52X8B3AREHCC1L5QNPX7" hidden="1">#REF!</definedName>
    <definedName name="BExCYPRC5HJE6N2XQTHCT6NXGP8N" hidden="1">#REF!</definedName>
    <definedName name="BExCYUK0I3UEXZNFDW71G6Z6D8XR" hidden="1">#REF!</definedName>
    <definedName name="BExCZ8N3LY1MK546U698CH4PGDFJ" hidden="1">#REF!</definedName>
    <definedName name="BExCZFZCXMLY5DWESYJ9NGTJYQ8M" hidden="1">#REF!</definedName>
    <definedName name="BExCZJ4P8WS0BDT31WDXI0ROE7D6" hidden="1">#REF!</definedName>
    <definedName name="BExCZJA2TN0B6PL42D84BY4SB6B0" hidden="1">#REF!</definedName>
    <definedName name="BExCZKH6NI0EE02L995IFVBD1J59" hidden="1">#REF!</definedName>
    <definedName name="BExCZUD9FEOJBKDJ51Z3JON9LKJ8" hidden="1">#REF!</definedName>
    <definedName name="BExCZWM9H1U59EBQ3FA5IV23BSLN" hidden="1">#REF!</definedName>
    <definedName name="BExCZYPNJ3W9U0TAB8NO8YZEJ66A" hidden="1">#REF!</definedName>
    <definedName name="BExD0508DAALLU00PHFPBC8SRRKT" hidden="1">#REF!</definedName>
    <definedName name="BExD06IBKUIXT12NF7FZDTSBNZXP" hidden="1">#REF!</definedName>
    <definedName name="BExD0HALIN0JR4JTPGDEVAEE5EX5" hidden="1">#REF!</definedName>
    <definedName name="BExD0LCCDPG16YLY5WQSZF1XI5DA" hidden="1">#REF!</definedName>
    <definedName name="BExD0N52Z8IOJP1H39V6BOHSH7MW" hidden="1">#REF!</definedName>
    <definedName name="BExD0RMWSB4TRECEHTH6NN4K9DFZ" hidden="1">#REF!</definedName>
    <definedName name="BExD0U6KG10QGVDI1XSHK0J10A2V" hidden="1">#REF!</definedName>
    <definedName name="BExD13RUIBGRXDL4QDZ305UKUR12" hidden="1">#REF!</definedName>
    <definedName name="BExD14DETV5R4OOTMAXD5NAKWRO3" hidden="1">#REF!</definedName>
    <definedName name="BExD1OAU9OXQAZA4D70HP72CU6GB" hidden="1">#REF!</definedName>
    <definedName name="BExD1S74AMW0RTEUDVJBDZ4UV39H" hidden="1">#REF!</definedName>
    <definedName name="BExD1Y1JV61416YA1XRQHKWPZIE7" hidden="1">#REF!</definedName>
    <definedName name="BExD2CFHIRMBKN5KXE5QP4XXEWFS" hidden="1">#REF!</definedName>
    <definedName name="BExD2DMHH1HWXQ9W0YYMDP8AAX8Q" hidden="1">#REF!</definedName>
    <definedName name="BExD2HTPC7IWBAU6OSQ67MQA8BYZ" hidden="1">#REF!</definedName>
    <definedName name="BExD2WYHC27YML4VM8W7PIJ46XT2" hidden="1">#REF!</definedName>
    <definedName name="BExD2XK2HH9JDU99XZ624LBXJI9A" hidden="1">#REF!</definedName>
    <definedName name="BExD363H2VGFIQUCE6LS4AC5J0ZT" hidden="1">#REF!</definedName>
    <definedName name="BExD3A588E939V61P1XEW0FI5Q0S" hidden="1">#REF!</definedName>
    <definedName name="BExD3CJJDKVR9M18XI3WDZH80WL6" hidden="1">#REF!</definedName>
    <definedName name="BExD3ESD9WYJIB3TRDPJ1CKXRAVL" hidden="1">#REF!</definedName>
    <definedName name="BExD3F368X5S25MWSUNIV57RDB57" hidden="1">#REF!</definedName>
    <definedName name="BExD3IJ5IT335SOSNV9L85WKAOSI" hidden="1">#REF!</definedName>
    <definedName name="BExD3KBVUY57GMMQTOFEU6S6G1AY" hidden="1">#REF!</definedName>
    <definedName name="BExD3NMR7AW2Z6V8SC79VQR37NA6" hidden="1">#REF!</definedName>
    <definedName name="BExD3QXA2UQ2W4N7NYLUEOG40BZB" hidden="1">#REF!</definedName>
    <definedName name="BExD3U2N041TEJ7GCN005UTPHNXY" hidden="1">#REF!</definedName>
    <definedName name="BExD40O0CFTNJFOFMMM1KH0P7BUI" hidden="1">#REF!</definedName>
    <definedName name="BExD4BR9HJ3MWWZ5KLVZWX9FJAUS" hidden="1">#REF!</definedName>
    <definedName name="BExD4F1WTKT3H0N9MF4H1LX7MBSY" hidden="1">#REF!</definedName>
    <definedName name="BExD4H5GQWXBS6LUL3TSP36DVO38" hidden="1">#REF!</definedName>
    <definedName name="BExD4JJSS3QDBLABCJCHD45SRNPI" hidden="1">#REF!</definedName>
    <definedName name="BExD4R1I0MKF033I5LPUYIMTZ6E8" hidden="1">#REF!</definedName>
    <definedName name="BExD4TQMMQKA3X66IZS33107GK0G" hidden="1">#REF!</definedName>
    <definedName name="BExD50MT3M6XZLNUP9JL93EG6D9R" hidden="1">#REF!</definedName>
    <definedName name="BExD5AITHR014N0JWP2X5QMRWDNY" hidden="1">#REF!</definedName>
    <definedName name="BExD5EV7KDSVF1CJT38M4IBPFLPY" hidden="1">#REF!</definedName>
    <definedName name="BExD5FRK547OESJRYAW574DZEZ7J" hidden="1">#REF!</definedName>
    <definedName name="BExD5I5X2YA2YNCTCDSMEL4CWF4N" hidden="1">#REF!</definedName>
    <definedName name="BExD5QUSRFJWRQ1ZM50WYLCF74DF" hidden="1">#REF!</definedName>
    <definedName name="BExD5SSUIF6AJQHBHK8PNMFBPRYB" hidden="1">#REF!</definedName>
    <definedName name="BExD623C9LRX18BE0W2V6SZLQUXX" hidden="1">#REF!</definedName>
    <definedName name="BExD65OSOPMC2S17QTP67V9PUNSP" hidden="1">#REF!</definedName>
    <definedName name="BExD6CQA7UMJBXV7AIFAIHUF2ICX" hidden="1">#REF!</definedName>
    <definedName name="BExD6FKVK8WJWNYPVENR7Q8Q30PK" hidden="1">#REF!</definedName>
    <definedName name="BExD6GMP0LK8WKVWMIT1NNH8CHLF" hidden="1">#REF!</definedName>
    <definedName name="BExD6H2TE0WWAUIWVSSCLPZ6B88N" hidden="1">#REF!</definedName>
    <definedName name="BExD71LTOE015TV5RSAHM8NT8GVW" hidden="1">#REF!</definedName>
    <definedName name="BExD73USXVADC7EHGHVTQNCT06ZA" hidden="1">#REF!</definedName>
    <definedName name="BExD7GAIGULTB3YHM1OS9RBQOTEC" hidden="1">#REF!</definedName>
    <definedName name="BExD7IE1DHIS52UFDCTSKPJQNRD5" hidden="1">#REF!</definedName>
    <definedName name="BExD7IUBGUWHYC9UNZ1IY5XFYKQN" hidden="1">#REF!</definedName>
    <definedName name="BExD7JQOJ35HGL8U2OCEI2P2JT7I" hidden="1">#REF!</definedName>
    <definedName name="BExD7KSDKNDNH95NDT3S7GM3MUU2" hidden="1">#REF!</definedName>
    <definedName name="BExD8H5O087KQVWIVPUUID5VMGMS" hidden="1">#REF!</definedName>
    <definedName name="BExD8OCLZMFN5K3VZYI4Q4ITVKUA" hidden="1">#REF!</definedName>
    <definedName name="BExD93C1R6LC0631ECHVFYH0R0PD" hidden="1">#REF!</definedName>
    <definedName name="BExD97TXIO0COVNN4OH3DEJ33YLM" hidden="1">#REF!</definedName>
    <definedName name="BExD99RZ1RFIMK6O1ZHSPJ68X9Y5" hidden="1">#REF!</definedName>
    <definedName name="BExD9L0ID3VSOU609GKWYTA5BFMA" hidden="1">#REF!</definedName>
    <definedName name="BExD9M7SEMG0JK2FUTTZXWIEBTKB" hidden="1">#REF!</definedName>
    <definedName name="BExD9MNYBYB1AICQL5165G472IE2" hidden="1">#REF!</definedName>
    <definedName name="BExD9PNSYT7GASEGUVL48MUQ02WO" hidden="1">#REF!</definedName>
    <definedName name="BExD9RLUJM3HRTY7N37PZ0J2M83T" hidden="1">#REF!</definedName>
    <definedName name="BExD9TK2MIWFH5SKUYU9ZKF4NPHQ" hidden="1">#REF!</definedName>
    <definedName name="BExDA6LD9061UULVKUUI4QP8SK13" hidden="1">#REF!</definedName>
    <definedName name="BExDAGMVMNLQ6QXASB9R6D8DIT12" hidden="1">#REF!</definedName>
    <definedName name="BExDAYBHU9ADLXI8VRC7F608RVGM" hidden="1">#REF!</definedName>
    <definedName name="BExDBDR1XR0FV0CYUCB2OJ7CJCZU" hidden="1">#REF!</definedName>
    <definedName name="BExDC7F818VN0S18ID7XRCRVYPJ4" hidden="1">#REF!</definedName>
    <definedName name="BExDC8X5VVM4ML6Z5C6X1TY13JX6" hidden="1">#REF!</definedName>
    <definedName name="BExDCL7K96PC9VZYB70ZW3QPVIJE" hidden="1">#REF!</definedName>
    <definedName name="BExDCP3UZ3C2O4C1F7KMU0Z9U32N" hidden="1">#REF!</definedName>
    <definedName name="BExEOBX3WECDMYCV9RLN49APTXMM" hidden="1">#REF!</definedName>
    <definedName name="BExEP4E4F36662JDI0TOD85OP7X9" hidden="1">#REF!</definedName>
    <definedName name="BExEPF6JYCDPRJ676ZOJMBD2TTG1" hidden="1">#REF!</definedName>
    <definedName name="BExEPN9VIYI0FVL0HLZQXJFO6TT0" hidden="1">#REF!</definedName>
    <definedName name="BExEPVNYPAFYZ2RJL5NA2PFXRHYY" hidden="1">#REF!</definedName>
    <definedName name="BExEPYT6VDSMR8MU2341Q5GM2Y9V" hidden="1">#REF!</definedName>
    <definedName name="BExEQ2ENYLMY8K1796XBB31CJHNN" hidden="1">#REF!</definedName>
    <definedName name="BExEQ2PFE4N40LEPGDPS90WDL6BN" hidden="1">#REF!</definedName>
    <definedName name="BExEQ2PFURT24NQYGYVE8NKX1EGA" hidden="1">#REF!</definedName>
    <definedName name="BExEQB8ZWXO6IIGOEPWTLOJGE2NR" hidden="1">#REF!</definedName>
    <definedName name="BExEQBZX0EL6LIKPY01197ACK65H" hidden="1">#REF!</definedName>
    <definedName name="BExEQDXZALJLD4OBF74IKZBR13SR" hidden="1">#REF!</definedName>
    <definedName name="BExEQFLE2RPWGMWQAI4JMKUEFRPT" hidden="1">#REF!</definedName>
    <definedName name="BExEQTZAP8R69U31W4LKGTKKGKQE" hidden="1">#REF!</definedName>
    <definedName name="BExEQTZBEMTG2MG0X02GUB9QM1U4" hidden="1">#REF!</definedName>
    <definedName name="BExER2O72H1F9WV6S1J04C15PXX7" hidden="1">#REF!</definedName>
    <definedName name="BExERMWGAJCV460SK3VVQQPLEYU4" hidden="1">#REF!</definedName>
    <definedName name="BExERRUIKIOATPZ9U4HQ0V52RJAU" hidden="1">#REF!</definedName>
    <definedName name="BExERSANFNM1O7T65PC5MJ301YET" hidden="1">#REF!</definedName>
    <definedName name="BExERWCEBKQRYWRQLYJ4UCMMKTHG" hidden="1">#REF!</definedName>
    <definedName name="BExES44RHHDL3V7FLV6M20834WF1" hidden="1">#REF!</definedName>
    <definedName name="BExES4A7VE2X3RYYTVRLKZD4I7WU" hidden="1">#REF!</definedName>
    <definedName name="BExES6ZC8R7PHJ21OVJFLIR7DY30" hidden="1">#REF!</definedName>
    <definedName name="BExESKBDJG913DEQW5POG2OPGJLC" hidden="1">#REF!</definedName>
    <definedName name="BExESMKD95A649M0WRSG6CXXP326" hidden="1">#REF!</definedName>
    <definedName name="BExESR27ZXJG5VMY4PR9D940VS7T" hidden="1">#REF!</definedName>
    <definedName name="BExESZ03KXL8DQ2591HLR56ZML94" hidden="1">#REF!</definedName>
    <definedName name="BExESZAW5N443NRTKIP59OEI1CR6" hidden="1">#REF!</definedName>
    <definedName name="BExET3HXQ60A4O2OLKX8QNXRI6LQ" hidden="1">#REF!</definedName>
    <definedName name="BExETA3B1FCIOA80H94K90FWXQKE" hidden="1">#REF!</definedName>
    <definedName name="BExETAZOYT4CJIT8RRKC9F2HJG1D" hidden="1">#REF!</definedName>
    <definedName name="BExETF6QD5A9GEINE1KZRRC2LXWM" hidden="1">#REF!</definedName>
    <definedName name="BExETQ9XRXLUACN82805SPSPNKHI" hidden="1">#REF!</definedName>
    <definedName name="BExETR0YRMOR63E6DHLEHV9QVVON" hidden="1">#REF!</definedName>
    <definedName name="BExETVTGY38YXYYF7N73OYN6FYY3" hidden="1">#REF!</definedName>
    <definedName name="BExETZPQ7AKK3M8HPHQYA1O7558Y" hidden="1">#REF!</definedName>
    <definedName name="BExEU0BBXMES9QGTZNVM1N9PCE8J" hidden="1">#REF!</definedName>
    <definedName name="BExEUNE4T242Y59C6MS28MXEUGCP" hidden="1">#REF!</definedName>
    <definedName name="BExEV2TP7NA3ZR6RJGH5ER370OUM" hidden="1">#REF!</definedName>
    <definedName name="BExEV69USLNYO2QRJRC0J92XUF00" hidden="1">#REF!</definedName>
    <definedName name="BExEV6KNTQOCFD7GV726XQEVQ7R6" hidden="1">#REF!</definedName>
    <definedName name="BExEV6VGM4POO9QT9KH3QA3VYCWM" hidden="1">#REF!</definedName>
    <definedName name="BExEVET98G3FU6QBF9LHYWSAMV0O" hidden="1">#REF!</definedName>
    <definedName name="BExEVNCUT0PDUYNJH7G6BSEWZOT2" hidden="1">#REF!</definedName>
    <definedName name="BExEVPGF4V5J0WQRZKUM8F9TTKZJ" hidden="1">#REF!</definedName>
    <definedName name="BExEVPWH8S9GER9M14SPIT6XZ8SG" hidden="1">#REF!</definedName>
    <definedName name="BExEVVLIEVWYRF2UUC1H0H5QU1CP" hidden="1">#REF!</definedName>
    <definedName name="BExEVWCKO8T84GW9Z3X47915XKSH" hidden="1">#REF!</definedName>
    <definedName name="BExEVZSJWMZ5L2ZE7AZC57CXKW6T" hidden="1">#REF!</definedName>
    <definedName name="BExEW0JL1GFFCXMDGW54CI7Y8FZN" hidden="1">#REF!</definedName>
    <definedName name="BExEW68M9WL8214QH9C7VCK7BN08" hidden="1">#REF!</definedName>
    <definedName name="BExEW8HFKH6F47KIHYBDRUEFZ2ZZ" hidden="1">#REF!</definedName>
    <definedName name="BExEWLO75K95C6IRKHXSP7VP81T4" hidden="1">#REF!</definedName>
    <definedName name="BExEWNBGQS1U2LW3W84T4LSJ9K00" hidden="1">#REF!</definedName>
    <definedName name="BExEWO7STL7HNZSTY8VQBPTX1WK6" hidden="1">#REF!</definedName>
    <definedName name="BExEWQ0M1N3KMKTDJ73H10QSG4W1" hidden="1">#REF!</definedName>
    <definedName name="BExEX85F3OSW8NSCYGYPS9372Z1Q" hidden="1">#REF!</definedName>
    <definedName name="BExEX9HWY2G6928ZVVVQF77QCM2C" hidden="1">#REF!</definedName>
    <definedName name="BExEXBQWAYKMVBRJRHB8PFCSYFVN" hidden="1">#REF!</definedName>
    <definedName name="BExEXHL86QF250B2RYTYWKKY3LAX" hidden="1">#REF!</definedName>
    <definedName name="BExEXKVXPIK1WS4AYU6BL8LNK4SI" hidden="1">#REF!</definedName>
    <definedName name="BExEXRBZ0DI9E2UFLLKYWGN66B61" hidden="1">#REF!</definedName>
    <definedName name="BExEXURZZ2MEV33E55FELVTCC7HC" hidden="1">#REF!</definedName>
    <definedName name="BExEYLG9FL9V1JPPNZ3FUDNSEJ4V" hidden="1">#REF!</definedName>
    <definedName name="BExEYOW8C1B3OUUCIGEC7L8OOW1Z" hidden="1">#REF!</definedName>
    <definedName name="BExEYUQJXZT6N5HJH8ACJF6SRWEE" hidden="1">#REF!</definedName>
    <definedName name="BExEZ1S6VZCG01ZPLBSS9Z1SBOJ2" hidden="1">#REF!</definedName>
    <definedName name="BExEZGBFNJR8DLPN0V11AU22L6WY" hidden="1">#REF!</definedName>
    <definedName name="BExF02Y3V3QEPO2XLDSK47APK9XJ" hidden="1">#REF!</definedName>
    <definedName name="BExF09OS91RT7N7IW8JLMZ121ZP3" hidden="1">#REF!</definedName>
    <definedName name="BExF0LOEHV42P2DV7QL8O7HOQ3N9" hidden="1">#REF!</definedName>
    <definedName name="BExF0WRM9VO25RLSO03ZOCE8H7K5" hidden="1">#REF!</definedName>
    <definedName name="BExF0ZRI7W4RSLIDLHTSM0AWXO3S" hidden="1">#REF!</definedName>
    <definedName name="BExF19CT3MMZZ2T5EWMDNG3UOJ01" hidden="1">#REF!</definedName>
    <definedName name="BExF1M38U6NX17YJA8YU359B5Z4M" hidden="1">#REF!</definedName>
    <definedName name="BExF1MU4W3NPEY0OHRDWP5IANCBB" hidden="1">#REF!</definedName>
    <definedName name="BExF1MZN8MWMOKOARHJ1QAF9HPGT" hidden="1">#REF!</definedName>
    <definedName name="BExF1US4ZIQYSU5LBFYNRA9N0K2O" hidden="1">#REF!</definedName>
    <definedName name="BExF2CWZN6E87RGTBMD4YQI2QT7R" hidden="1">#REF!</definedName>
    <definedName name="BExF2DYO1WQ7GMXSTAQRDBW1NSFG" hidden="1">#REF!</definedName>
    <definedName name="BExF2LWK2WUGJY5EJF3UCU96ZXVD" hidden="1">#REF!</definedName>
    <definedName name="BExF2MSWNUY9Z6BZJQZ538PPTION" hidden="1">#REF!</definedName>
    <definedName name="BExF2QZYWHTYGUTTXR15CKCV3LS7" hidden="1">#REF!</definedName>
    <definedName name="BExF2T8Y6TSJ74RMSZOA9CEH4OZ6" hidden="1">#REF!</definedName>
    <definedName name="BExF31N3YM4F37EOOY8M8VI1KXN8" hidden="1">#REF!</definedName>
    <definedName name="BExF37C1YKBT79Z9SOJAG5MXQGTU" hidden="1">#REF!</definedName>
    <definedName name="BExF3A6HPA6DGYALZNHHJPMCUYZR" hidden="1">#REF!</definedName>
    <definedName name="BExF3I9T44X7DV9HHV51DVDDPPZG" hidden="1">#REF!</definedName>
    <definedName name="BExF3JMFX5DILOIFUDIO1HZUK875" hidden="1">#REF!</definedName>
    <definedName name="BExF3NTC4BGZEM6B87TCFX277QCS" hidden="1">#REF!</definedName>
    <definedName name="BExF3Q7NI90WT31QHYSJDIG0LLLJ" hidden="1">#REF!</definedName>
    <definedName name="BExF3QD55TIY1MSBSRK9TUJKBEWO" hidden="1">#REF!</definedName>
    <definedName name="BExF3QT8J6RIF1L3R700MBSKIOKW" hidden="1">#REF!</definedName>
    <definedName name="BExF42SSBVPMLK2UB3B7FPEIY9TU" hidden="1">#REF!</definedName>
    <definedName name="BExF4HXSWB50BKYPWA0HTT8W56H6" hidden="1">#REF!</definedName>
    <definedName name="BExF4KHF04IWW4LQ95FHQPFE4Y9K" hidden="1">#REF!</definedName>
    <definedName name="BExF4LU2NV3A47BCWPM3EZXUEH37" hidden="1">#REF!</definedName>
    <definedName name="BExF4MVQM5Y0QRDLDFSKWWTF709C" hidden="1">#REF!</definedName>
    <definedName name="BExF4PVMZYV36E8HOYY06J81AMBI" hidden="1">#REF!</definedName>
    <definedName name="BExF4SF9NEX1FZE9N8EXT89PM54D" hidden="1">#REF!</definedName>
    <definedName name="BExF52GTGP8MHGII4KJ8TJGR8W8U" hidden="1">#REF!</definedName>
    <definedName name="BExF57K7L3UC1I2FSAWURR4SN0UN" hidden="1">#REF!</definedName>
    <definedName name="BExF5D96JEPDW6LV89G2REZJ1ES7" hidden="1">#REF!</definedName>
    <definedName name="BExF5HR2GFV7O8LKG9SJ4BY78LYA" hidden="1">#REF!</definedName>
    <definedName name="BExF5ZFO2A29GHWR5ES64Z9OS16J" hidden="1">#REF!</definedName>
    <definedName name="BExF63S045JO7H2ZJCBTBVH3SUIF" hidden="1">#REF!</definedName>
    <definedName name="BExF642TEGTXCI9A61ZOONJCB0U1" hidden="1">#REF!</definedName>
    <definedName name="BExF67O951CF8UJF3KBDNR0E83C1" hidden="1">#REF!</definedName>
    <definedName name="BExF6E9NI9YJFUU6GFI5R1W0C7CV" hidden="1">#REF!</definedName>
    <definedName name="BExF6EV7I35NVMIJGYTB6E24YVPA" hidden="1">#REF!</definedName>
    <definedName name="BExF6FGUF393KTMBT40S5BYAFG00" hidden="1">#REF!</definedName>
    <definedName name="BExF6GNYXWY8A0SY4PW1B6KJMMTM" hidden="1">#REF!</definedName>
    <definedName name="BExF6IB8K74Z0AFT05GPOKKZW7C9" hidden="1">#REF!</definedName>
    <definedName name="BExF6NUXJI11W2IAZNAM1QWC0459" hidden="1">#REF!</definedName>
    <definedName name="BExF6RR76KNVIXGJOVFO8GDILKGZ" hidden="1">#REF!</definedName>
    <definedName name="BExF6TJY5Z0R7E0X7JH0MCRRRCP7" hidden="1">#REF!</definedName>
    <definedName name="BExF6ZE8D5CMPJPRWT6S4HM56LPF" hidden="1">#REF!</definedName>
    <definedName name="BExF72JN8TH5NL8N1LY10OERHMU3" hidden="1">#REF!</definedName>
    <definedName name="BExF76FV8SF7AJK7B35AL7VTZF6D" hidden="1">#REF!</definedName>
    <definedName name="BExF7EOIMC1OYL1N7835KGOI0FIZ" hidden="1">#REF!</definedName>
    <definedName name="BExF7K88K7ASGV6RAOAGH52G04VR" hidden="1">#REF!</definedName>
    <definedName name="BExF7OVDRP3LHNAF2CX4V84CKKIR" hidden="1">#REF!</definedName>
    <definedName name="BExF7QO41X2A2SL8UXDNP99GY7U9" hidden="1">#REF!</definedName>
    <definedName name="BExF81GI8B8WBHXFTET68A9358BR" hidden="1">#REF!</definedName>
    <definedName name="BExGL97US0Y3KXXASUTVR26XLT70" hidden="1">#REF!</definedName>
    <definedName name="BExGLC7R4C33RO0PID97ZPPVCW4M" hidden="1">#REF!</definedName>
    <definedName name="BExGLFIF7HCFSHNQHKEV6RY0WCO3" hidden="1">#REF!</definedName>
    <definedName name="BExGLTARRL0J772UD2TXEYAVPY6E" hidden="1">#REF!</definedName>
    <definedName name="BExGLVP1IU8K5A8J1340XFMYPR88" hidden="1">#REF!</definedName>
    <definedName name="BExGLYE6RZTAAWHJBG2QFJPTDS2Q" hidden="1">#REF!</definedName>
    <definedName name="BExGM4DZ65OAQP7MA4LN6QMYZOFF" hidden="1">#REF!</definedName>
    <definedName name="BExGM6HHCC4R3FDWFPXONN1SSVW4" hidden="1">#REF!</definedName>
    <definedName name="BExGMCXCWEC9XNUOEMZ61TMI6CUO" hidden="1">#REF!</definedName>
    <definedName name="BExGMJDGIH0MEPC2TUSFUCY2ROTB" hidden="1">#REF!</definedName>
    <definedName name="BExGMKPW2HPKN0M0XKF3AZ8YP0D6" hidden="1">#REF!</definedName>
    <definedName name="BExGMP2F175LGL6QVSJGP6GKYHHA" hidden="1">#REF!</definedName>
    <definedName name="BExGMPIIP8GKML2VVA8OEFL43NCS" hidden="1">#REF!</definedName>
    <definedName name="BExGMST8UMSV599X4JX2S65JSRB7" hidden="1">#REF!</definedName>
    <definedName name="BExGMZ3SRIXLXMWBVOXXV3M4U4YL" hidden="1">#REF!</definedName>
    <definedName name="BExGMZ3UBN48IXU1ZEFYECEMZ1IM" hidden="1">#REF!</definedName>
    <definedName name="BExGN4I0QATXNZCLZJM1KH1OIJQH" hidden="1">#REF!</definedName>
    <definedName name="BExGN9FZ2RWCMSY1YOBJKZMNIM9R" hidden="1">#REF!</definedName>
    <definedName name="BExGNDSIMTHOCXXG6QOGR6DA8SGG" hidden="1">#REF!</definedName>
    <definedName name="BExGNN2YQ9BDAZXT2GLCSAPXKIM7" hidden="1">#REF!</definedName>
    <definedName name="BExGNSS0CKRPKHO25R3TDBEL2NHX" hidden="1">#REF!</definedName>
    <definedName name="BExGNYH0MO8NOVS85L15G0RWX4GW" hidden="1">#REF!</definedName>
    <definedName name="BExGNZO44DEG8CGIDYSEGDUQ531R" hidden="1">#REF!</definedName>
    <definedName name="BExGO2O0V6UYDY26AX8OSN72F77N" hidden="1">#REF!</definedName>
    <definedName name="BExGO2YUBOVLYHY1QSIHRE1KLAFV" hidden="1">#REF!</definedName>
    <definedName name="BExGO70E2O70LF46V8T26YFPL4V8" hidden="1">#REF!</definedName>
    <definedName name="BExGO9UYV84809QKUNISUNTNWC80" hidden="1">#REF!</definedName>
    <definedName name="BExGOB25QJMQCQE76MRW9X58OIOO" hidden="1">#REF!</definedName>
    <definedName name="BExGODAZKJ9EXMQZNQR5YDBSS525" hidden="1">#REF!</definedName>
    <definedName name="BExGODR8ZSMUC11I56QHSZ686XV5" hidden="1">#REF!</definedName>
    <definedName name="BExGOT6UXUX5FVTAYL9SOBZ1D0II" hidden="1">#REF!</definedName>
    <definedName name="BExGOXJDHUDPDT8I8IVGVW9J0R5Q" hidden="1">#REF!</definedName>
    <definedName name="BExGPHGT5KDOCMV2EFS4OVKTWBRD" hidden="1">#REF!</definedName>
    <definedName name="BExGPID72Y4Y619LWASUQZKZHJNC" hidden="1">#REF!</definedName>
    <definedName name="BExGPPENQIANVGLVQJ77DK5JPRTB" hidden="1">#REF!</definedName>
    <definedName name="BExGPQGCF9N00NC3FK8OZMNEVDMH" hidden="1">#REF!</definedName>
    <definedName name="BExGPWGBCE5WKZEWGL2SKTWDVMJE" hidden="1">#REF!</definedName>
    <definedName name="BExGQ1ZU4967P72AHF4V1D0FOL5C" hidden="1">#REF!</definedName>
    <definedName name="BExGQ36ZOMR9GV8T05M605MMOY3Y" hidden="1">#REF!</definedName>
    <definedName name="BExGQ61DTJ0SBFMDFBAK3XZ9O0ZO" hidden="1">#REF!</definedName>
    <definedName name="BExGQ6SG9XEOD0VMBAR22YPZWSTA" hidden="1">#REF!</definedName>
    <definedName name="BExGQ6SGJYFAODFLZVWJHLU6SPW3" hidden="1">#REF!</definedName>
    <definedName name="BExGQGJ1A7LNZUS8QSMOG8UNGLMK" hidden="1">#REF!</definedName>
    <definedName name="BExGQH4RTETZQXQBIDYVWM1I9D4I" hidden="1">#REF!</definedName>
    <definedName name="BExGQLH5KIUEW4DPL6YWZVEKYSCG" hidden="1">#REF!</definedName>
    <definedName name="BExGQPO7ENFEQC0NC6MC9OZR2LHY" hidden="1">#REF!</definedName>
    <definedName name="BExGQX0H4EZMXBJTKJJE4ICJWN5O" hidden="1">#REF!</definedName>
    <definedName name="BExGR4CW3WRIID17GGX4MI9ZDHFE" hidden="1">#REF!</definedName>
    <definedName name="BExGR65GJX27MU2OL6NI5PB8XVB4" hidden="1">#REF!</definedName>
    <definedName name="BExGR6LQ97HETGS3CT96L4IK0JSH" hidden="1">#REF!</definedName>
    <definedName name="BExGR9ATP2LVT7B9OCPSLJ11H9SX" hidden="1">#REF!</definedName>
    <definedName name="BExGRACNF0XROL816M045ZLXZM7E" hidden="1">#REF!</definedName>
    <definedName name="BExGRAHZS0IU39QH3402ITNFQ0O1" hidden="1">#REF!</definedName>
    <definedName name="BExGRRL01TITJRNVC7R19BMBUZ8I" hidden="1">#REF!</definedName>
    <definedName name="BExGRUKVVKDL8483WI70VN2QZDGD" hidden="1">#REF!</definedName>
    <definedName name="BExGS2IWR5DUNJ1U9PAKIV8CMBNI" hidden="1">#REF!</definedName>
    <definedName name="BExGS69P9FFTEOPDS0MWFKF45G47" hidden="1">#REF!</definedName>
    <definedName name="BExGS6F1JFHM5MUJ1RFO50WP6D05" hidden="1">#REF!</definedName>
    <definedName name="BExGSA5YB5ZGE4NHDVCZ55TQAJTL" hidden="1">#REF!</definedName>
    <definedName name="BExGSCEUCQQVDEEKWJ677QTGUVTE" hidden="1">#REF!</definedName>
    <definedName name="BExGSQY65LH1PCKKM5WHDW83F35O" hidden="1">#REF!</definedName>
    <definedName name="BExGSV58SBDYCE6WZKLZXQX5M8ZT" hidden="1">#REF!</definedName>
    <definedName name="BExGSYW1GKISF0PMUAK3XJK9PEW9" hidden="1">#REF!</definedName>
    <definedName name="BExGT0DZJB6LSF6L693UUB9EY1VQ" hidden="1">#REF!</definedName>
    <definedName name="BExGT38KJBWYTFXWGLO584LFGNZY" hidden="1">#REF!</definedName>
    <definedName name="BExGTGVFIF8HOQXR54SK065A8M4K" hidden="1">#REF!</definedName>
    <definedName name="BExGTIYX3OWPIINOGY1E4QQYSKHP" hidden="1">#REF!</definedName>
    <definedName name="BExGTKGUN0KUU3C0RL2LK98D8MEK" hidden="1">#REF!</definedName>
    <definedName name="BExGTXCUN0VW7L3MXWZACRHZG134" hidden="1">#REF!</definedName>
    <definedName name="BExGTZ046J7VMUG4YPKFN2K8TWB7" hidden="1">#REF!</definedName>
    <definedName name="BExGU2G9OPRZRIU9YGF6NX9FUW0J" hidden="1">#REF!</definedName>
    <definedName name="BExGU6HTKLRZO8UOI3DTAM5RFDBA" hidden="1">#REF!</definedName>
    <definedName name="BExGUDDZXFFQHAF4UZF8ZB1HO7H6" hidden="1">#REF!</definedName>
    <definedName name="BExGUIBXBRHGM97ZX6GBA4ZDQ79C" hidden="1">#REF!</definedName>
    <definedName name="BExGUM8D91UNPCOO4TKP9FGX85TF" hidden="1">#REF!</definedName>
    <definedName name="BExGUQF9N9FKI7S0H30WUAEB5LPD" hidden="1">#REF!</definedName>
    <definedName name="BExGUR6BA03XPBK60SQUW197GJ5X" hidden="1">#REF!</definedName>
    <definedName name="BExGUVIP60TA4B7X2PFGMBFUSKGX" hidden="1">#REF!</definedName>
    <definedName name="BExGUZKF06F209XL1IZWVJEQ82EE" hidden="1">#REF!</definedName>
    <definedName name="BExGV2EVT380QHD4AP2RL9MR8L5L" hidden="1">#REF!</definedName>
    <definedName name="BExGVV1DEV7A2TKVMFCFE9SAROTC" hidden="1">#REF!</definedName>
    <definedName name="BExGVV6OOLDQ3TXZK51TTF3YX0WN" hidden="1">#REF!</definedName>
    <definedName name="BExGW0KVS7U0C87XFZ78QW991IEV" hidden="1">#REF!</definedName>
    <definedName name="BExGW1MKL8T3GD844DLX0MYO82YD" hidden="1">#REF!</definedName>
    <definedName name="BExGW2Z7AMPG6H9EXA9ML6EZVGGA" hidden="1">#REF!</definedName>
    <definedName name="BExGWABG5VT5XO1A196RK61AXA8C" hidden="1">#REF!</definedName>
    <definedName name="BExGWEO0JDG84NYLEAV5NSOAGMJZ" hidden="1">#REF!</definedName>
    <definedName name="BExGWH7MU0MQNC8OC6EYOWC8EG2S" hidden="1">#REF!</definedName>
    <definedName name="BExGWLEOC70Z8QAJTPT2PDHTNM4L" hidden="1">#REF!</definedName>
    <definedName name="BExGWNCXLCRTLBVMTXYJ5PHQI6SS" hidden="1">#REF!</definedName>
    <definedName name="BExGWWHW4FB64GJXSW7UGXH5TD6B" hidden="1">#REF!</definedName>
    <definedName name="BExGX6U988MCFIGDA1282F92U9AA" hidden="1">#REF!</definedName>
    <definedName name="BExGX7FTB1CKAT5HUW6H531FIY6I" hidden="1">#REF!</definedName>
    <definedName name="BExGX9DVACJQIZ4GH6YAD2A7F70O" hidden="1">#REF!</definedName>
    <definedName name="BExGXDVP2S2Y8Z8Q43I78RCIK3DD" hidden="1">#REF!</definedName>
    <definedName name="BExGXJ9W5JU7TT9S0BKL5Y6VVB39" hidden="1">#REF!</definedName>
    <definedName name="BExGXQGVJATPHD8VPESXCIWN6WBG" hidden="1">#REF!</definedName>
    <definedName name="BExGXWB73RJ4BASBQTQ8EY0EC1EB" hidden="1">#REF!</definedName>
    <definedName name="BExGXZ0ABB43C7SMRKZHWOSU9EQX" hidden="1">#REF!</definedName>
    <definedName name="BExGY6SU3SYVCJ3AG2ITY59SAZ5A" hidden="1">#REF!</definedName>
    <definedName name="BExGY6YA4P5KMY2VHT0DYK3YTFAX" hidden="1">#REF!</definedName>
    <definedName name="BExGY8G88PVVRYHPHRPJZFSX6HSC" hidden="1">#REF!</definedName>
    <definedName name="BExGYC718HTZ80PNKYPVIYGRJVF6" hidden="1">#REF!</definedName>
    <definedName name="BExGYCNATXZY2FID93B17YWIPPRD" hidden="1">#REF!</definedName>
    <definedName name="BExGYGJJJ3BBCQAOA51WHP01HN73" hidden="1">#REF!</definedName>
    <definedName name="BExGYOS6TV2C72PLRFU8RP1I58GY" hidden="1">#REF!</definedName>
    <definedName name="BExGZ7NXZ0IBS44C2NZ9VMD6T6K2" hidden="1">#REF!</definedName>
    <definedName name="BExGZJ78ZWZCVHZ3BKEKFJZ6MAEO" hidden="1">#REF!</definedName>
    <definedName name="BExGZOLH2QV73J3M9IWDDPA62TP4" hidden="1">#REF!</definedName>
    <definedName name="BExGZP1PWGFKVVVN4YDIS22DZPCR" hidden="1">#REF!</definedName>
    <definedName name="BExGZS6YYCB5U2WF3CWQ6VIA6NXG" hidden="1">#REF!</definedName>
    <definedName name="BExH00L21GZX5YJJGVMOAWBERLP5" hidden="1">#REF!</definedName>
    <definedName name="BExH02ZD6VAY1KQLAQYBBI6WWIZB" hidden="1">#REF!</definedName>
    <definedName name="BExH08Z6LQCGGSGSAILMHX4X7JMD" hidden="1">#REF!</definedName>
    <definedName name="BExH0KT9Z8HEVRRQRGQ8YHXRLIJA" hidden="1">#REF!</definedName>
    <definedName name="BExH0M0FDN12YBOCKL3XL2Z7T7Y8" hidden="1">#REF!</definedName>
    <definedName name="BExH0O9G06YPZ5TN9RYT326I1CP2" hidden="1">#REF!</definedName>
    <definedName name="BExH0WNJAKTJRCKMTX8O4KNMIIJM" hidden="1">#REF!</definedName>
    <definedName name="BExH12Y4WX542WI3ZEM15AK4UM9J" hidden="1">#REF!</definedName>
    <definedName name="BExH1FDTQXR9QQ31WDB7OPXU7MPT" hidden="1">#REF!</definedName>
    <definedName name="BExH1FOMEUIJNIDJAUY0ZQFBJSY9" hidden="1">#REF!</definedName>
    <definedName name="BExH1JFFHEBFX9BWJMNIA3N66R3Z" hidden="1">#REF!</definedName>
    <definedName name="BExH1JVPESMCJLVJW7SODMWEPDSD" hidden="1">#REF!</definedName>
    <definedName name="BExH1Z0GIUSVTF2H1G1I3PDGBNK2" hidden="1">#REF!</definedName>
    <definedName name="BExH225UTM6S9FW4MUDZS7F1PQSH" hidden="1">#REF!</definedName>
    <definedName name="BExH23271RF7AYZ542KHQTH68GQ7" hidden="1">#REF!</definedName>
    <definedName name="BExH2GJQR4JALNB314RY0LDI49VH" hidden="1">#REF!</definedName>
    <definedName name="BExH2JZR49T7644JFVE7B3N7RZM9" hidden="1">#REF!</definedName>
    <definedName name="BExH2UHF0QTJG107MULYB16WBJM9" hidden="1">#REF!</definedName>
    <definedName name="BExH2WKXV8X5S2GSBBTWGI0NLNAH" hidden="1">#REF!</definedName>
    <definedName name="BExH2XS1UFYFGU0S0EBXX90W2WE8" hidden="1">#REF!</definedName>
    <definedName name="BExH2XS2TND9SB0GC295R4FP6K5Y" hidden="1">#REF!</definedName>
    <definedName name="BExH2ZA0SZ4SSITL50NA8LZ3OEX6" hidden="1">#REF!</definedName>
    <definedName name="BExH31Z3JNVJPESWKXHILGXZHP2M" hidden="1">#REF!</definedName>
    <definedName name="BExH37DB7RPXYKRECXL683L9M1W4" hidden="1">#REF!</definedName>
    <definedName name="BExH3E9HZ3QJCDZW7WI7YACFQCHE" hidden="1">#REF!</definedName>
    <definedName name="BExH3IRB6764RQ5HBYRLH6XCT29X" hidden="1">#REF!</definedName>
    <definedName name="BExH4GXCO5VETHFWDL9JRIL736RQ" hidden="1">#REF!</definedName>
    <definedName name="BExIG2U8V6RSB47SXLCQG3Q68YRO" hidden="1">#REF!</definedName>
    <definedName name="BExIGJBO8R13LV7CZ7C1YCP974NN" hidden="1">#REF!</definedName>
    <definedName name="BExIGWT86FPOEYTI8GXCGU5Y3KGK" hidden="1">#REF!</definedName>
    <definedName name="BExIH3PDIK8WMRB07JXH8J4HZWKQ" hidden="1">#REF!</definedName>
    <definedName name="BExIHBHXA7E7VUTBVHXXXCH3A5CL" hidden="1">#REF!</definedName>
    <definedName name="BExIHPQCQTGEW8QOJVIQ4VX0P6DX" hidden="1">#REF!</definedName>
    <definedName name="BExII1KN91Q7DLW0UB7W2TJ5ACT9" hidden="1">#REF!</definedName>
    <definedName name="BExII50LI8I0CDOOZEMIVHVA2V95" hidden="1">#REF!</definedName>
    <definedName name="BExIIXMY38TQD12CVV4S57L3I809" hidden="1">#REF!</definedName>
    <definedName name="BExIIY37NEVU2LGS1JE4VR9AN6W4" hidden="1">#REF!</definedName>
    <definedName name="BExIIYJAGXR8TPZ1KCYM7EGJ79UW" hidden="1">#REF!</definedName>
    <definedName name="BExIJ3160YCWGAVEU0208ZGXXG3P" hidden="1">#REF!</definedName>
    <definedName name="BExIJ72VSZ3ABMH9PFLKV10Z1NM0" hidden="1">#REF!</definedName>
    <definedName name="BExIJFGZJ5ED9D6KAY4PGQYLELAX" hidden="1">#REF!</definedName>
    <definedName name="BExIJNEVARJ4IJGDBFYLP12TCVPF" hidden="1">#REF!</definedName>
    <definedName name="BExIJQK80ZEKSTV62E59AYJYUNLI" hidden="1">#REF!</definedName>
    <definedName name="BExIJRLX3M0YQLU1D5Y9V7HM5QNM" hidden="1">#REF!</definedName>
    <definedName name="BExIJV22J0QA7286KNPMHO1ZUCB3" hidden="1">#REF!</definedName>
    <definedName name="BExIJVI6OC7B6ZE9V4PAOYZXKNER" hidden="1">#REF!</definedName>
    <definedName name="BExIJWK0NGTGQ4X7D5VIVXD14JHI" hidden="1">#REF!</definedName>
    <definedName name="BExIJWPCIYINEJUTXU74VK7WG031" hidden="1">#REF!</definedName>
    <definedName name="BExIKHTXPZR5A8OHB6HDP6QWDHAD" hidden="1">#REF!</definedName>
    <definedName name="BExIKMMJOETSAXJYY1SIKM58LMA2" hidden="1">#REF!</definedName>
    <definedName name="BExIKRF6AQ6VOO9KCIWSM6FY8M7D" hidden="1">#REF!</definedName>
    <definedName name="BExIKTYZESFT3LC0ASFMFKSE0D1X" hidden="1">#REF!</definedName>
    <definedName name="BExIKXVA6M8K0PTRYAGXS666L335" hidden="1">#REF!</definedName>
    <definedName name="BExIL0PMZ2SXK9R6MLP43KBU1J2P" hidden="1">#REF!</definedName>
    <definedName name="BExILA5G3EI4O6HIBNK28DRAX5HV" hidden="1">#REF!</definedName>
    <definedName name="BExILAAXRTRAD18K74M6MGUEEPUM" hidden="1">#REF!</definedName>
    <definedName name="BExILG5F338C0FFLMVOKMKF8X5ZP" hidden="1">#REF!</definedName>
    <definedName name="BExILGQTQM0HOD0BJI90YO7GOIN3" hidden="1">#REF!</definedName>
    <definedName name="BExIM9DBUB7ZGF4B20FVUO9QGOX2" hidden="1">#REF!</definedName>
    <definedName name="BExIMGK9Z94TFPWWZFMD10HV0IF6" hidden="1">#REF!</definedName>
    <definedName name="BExIMPEGKG18TELVC33T4OQTNBWC" hidden="1">#REF!</definedName>
    <definedName name="BExIN4OR435DL1US13JQPOQK8GD5" hidden="1">#REF!</definedName>
    <definedName name="BExINI6A7H3KSFRFA6UBBDPKW37F" hidden="1">#REF!</definedName>
    <definedName name="BExINIMK8XC3JOBT2EXYFHHH52H0" hidden="1">#REF!</definedName>
    <definedName name="BExINLX401ZKEGWU168DS4JUM2J6" hidden="1">#REF!</definedName>
    <definedName name="BExINMYYJO1FTV1CZF6O5XCFAMQX" hidden="1">#REF!</definedName>
    <definedName name="BExINP2H4KI05FRFV5PKZFE00HKO" hidden="1">#REF!</definedName>
    <definedName name="BExINZELVWYGU876QUUZCIMXPBQC" hidden="1">#REF!</definedName>
    <definedName name="BExIOCQUQHKUU1KONGSDOLQTQEIC" hidden="1">#REF!</definedName>
    <definedName name="BExIOFL8Y5O61VLKTB4H20IJNWS1" hidden="1">#REF!</definedName>
    <definedName name="BExIOMBXRW5NS4ZPYX9G5QREZ5J6" hidden="1">#REF!</definedName>
    <definedName name="BExIORA3GK78T7C7SNBJJUONJ0LS" hidden="1">#REF!</definedName>
    <definedName name="BExIORFDXP4AVIEBLSTZ8ETSXMNM" hidden="1">#REF!</definedName>
    <definedName name="BExIOTZ5EFZ2NASVQ05RH15HRSW6" hidden="1">#REF!</definedName>
    <definedName name="BExIP8YNN6UUE1GZ223SWH7DLGKO" hidden="1">#REF!</definedName>
    <definedName name="BExIPAB4AOL592OJCC1CFAXTLF1A" hidden="1">#REF!</definedName>
    <definedName name="BExIPB25DKX4S2ZCKQN7KWSC3JBF" hidden="1">#REF!</definedName>
    <definedName name="BExIPDLT8JYAMGE5HTN4D1YHZF3V" hidden="1">#REF!</definedName>
    <definedName name="BExIPG040Q08EWIWL6CAVR3GRI43" hidden="1">#REF!</definedName>
    <definedName name="BExIPKNFUDPDKOSH5GHDVNA8D66S" hidden="1">#REF!</definedName>
    <definedName name="BExIQ1VS9A2FHVD9TUHKG9K8EVVP" hidden="1">#REF!</definedName>
    <definedName name="BExIQ3J19L30PSQ2CXNT6IHW0I7V" hidden="1">#REF!</definedName>
    <definedName name="BExIQ3OJ7M04XCY276IO0LJA5XUK" hidden="1">#REF!</definedName>
    <definedName name="BExIQ5S19ITB0NDRUN4XV7B905ED" hidden="1">#REF!</definedName>
    <definedName name="BExIQ9TMQT2EIXSVQW7GVSOAW2VJ" hidden="1">#REF!</definedName>
    <definedName name="BExIQBMDE1L6J4H27K1FMSHQKDSE" hidden="1">#REF!</definedName>
    <definedName name="BExIQC7WT5Q3MRTKH87GRATWP6BC" hidden="1">#REF!</definedName>
    <definedName name="BExIQE65LVXUOF3UZFO7SDHFJH22" hidden="1">#REF!</definedName>
    <definedName name="BExIQG9OO2KKBOWTMD1OXY36TEGA" hidden="1">#REF!</definedName>
    <definedName name="BExIQX1XBB31HZTYEEVOBSE3C5A6" hidden="1">#REF!</definedName>
    <definedName name="BExIQYP5T1TPAQYW7QU1Q98BKX7W" hidden="1">#REF!</definedName>
    <definedName name="BExIR2ALYRP9FW99DK2084J7IIDC" hidden="1">#REF!</definedName>
    <definedName name="BExIR6CDKXO9A6ARQZM0CE556POX" hidden="1">#REF!</definedName>
    <definedName name="BExIR8FQETPTQYW37DBVDWG3J4JW" hidden="1">#REF!</definedName>
    <definedName name="BExIR8L8THR7X3IZ50DMPXJP9JMC" hidden="1">#REF!</definedName>
    <definedName name="BExIRMZ4IGU92QV3QV3BGIG6XI4H" hidden="1">#REF!</definedName>
    <definedName name="BExIROBL8B0VCGL5NCWLC1BRI4UI" hidden="1">#REF!</definedName>
    <definedName name="BExIRRBGTY01OQOI3U5SW59RFDFI" hidden="1">#REF!</definedName>
    <definedName name="BExIRZ41REPWVNHGJQC8G7BG21JI" hidden="1">#REF!</definedName>
    <definedName name="BExIS4T0DRF57HYO7OGG72KBOFOI" hidden="1">#REF!</definedName>
    <definedName name="BExIS77BJDDK18PGI9DSEYZPIL7P" hidden="1">#REF!</definedName>
    <definedName name="BExIS8USL1T3Z97CZ30HJ98E2GXQ" hidden="1">#REF!</definedName>
    <definedName name="BExISC5B700MZUBFTQ9K4IKTF7HR" hidden="1">#REF!</definedName>
    <definedName name="BExISDHXS49S1H56ENBPRF1NLD5C" hidden="1">#REF!</definedName>
    <definedName name="BExISM1JLV54A21A164IURMPGUMU" hidden="1">#REF!</definedName>
    <definedName name="BExISRFKJYUZ4AKW44IJF7RF9Y90" hidden="1">#REF!</definedName>
    <definedName name="BExIT1MK8TBAK3SNP36A8FKDQSOK" hidden="1">#REF!</definedName>
    <definedName name="BExITBNYANV2S8KD56GOGCKW393R" hidden="1">#REF!</definedName>
    <definedName name="BExITKSYPL1VAZ98WZT7BZJSFUNS" hidden="1">#REF!</definedName>
    <definedName name="BExITZ1J7LRYXFDJC735AFPUM11G" hidden="1">#REF!</definedName>
    <definedName name="BExIU86JGZ9LWG1K94XNBP3FD3XO" hidden="1">#REF!</definedName>
    <definedName name="BExIUD4OJGH65NFNQ4VMCE3R4J1X" hidden="1">#REF!</definedName>
    <definedName name="BExIUTB37QK9FE5JRHMLIYJHBYF6" hidden="1">#REF!</definedName>
    <definedName name="BExIUTB5OAAXYW0OFMP0PS40SPOB" hidden="1">#REF!</definedName>
    <definedName name="BExIUUT2MHIOV6R3WHA0DPM1KBKY" hidden="1">#REF!</definedName>
    <definedName name="BExIUYPDT1AM6MWGWQS646PIZIWC" hidden="1">#REF!</definedName>
    <definedName name="BExIV0I2O9F8D1UK1SI8AEYR6U0A" hidden="1">#REF!</definedName>
    <definedName name="BExIV2LM38XPLRTWT0R44TMQ59E5" hidden="1">#REF!</definedName>
    <definedName name="BExIV3HY4S0YRV1F7XEMF2YHAR2I" hidden="1">#REF!</definedName>
    <definedName name="BExIV6HUZFRIFLXW2SICKGTAH1PV" hidden="1">#REF!</definedName>
    <definedName name="BExIVAJGVFZQO2P0OGQ0K1JDQ48R" hidden="1">#REF!</definedName>
    <definedName name="BExIVC6WZMHRBRGIBUVX0CO2RK05" hidden="1">#REF!</definedName>
    <definedName name="BExIVCXWL6H5LD9DHDIA4F5U9TQL" hidden="1">#REF!</definedName>
    <definedName name="BExIVMOIPSEWSIHIDDLOXESQ28A0" hidden="1">#REF!</definedName>
    <definedName name="BExIVNVNJX9BYDLC88NG09YF5XQ6" hidden="1">#REF!</definedName>
    <definedName name="BExIVQVKLMGSRYT1LFZH0KUIA4OR" hidden="1">#REF!</definedName>
    <definedName name="BExIVS2P7V2QOFVADHF42BNJ77IX" hidden="1">#REF!</definedName>
    <definedName name="BExIVYTFI35KNR2XSA6N8OJYUTUR" hidden="1">#REF!</definedName>
    <definedName name="BExIWACW36966XHMXKMJP7OHV91H" hidden="1">#REF!</definedName>
    <definedName name="BExIWB3SY3WRIVIOF988DNNODBOA" hidden="1">#REF!</definedName>
    <definedName name="BExIWB99CG0H52LRD6QWPN4L6DV2" hidden="1">#REF!</definedName>
    <definedName name="BExIWG1W7XP9DFYYSZAIOSHM0QLQ" hidden="1">#REF!</definedName>
    <definedName name="BExIWH3KUK94B7833DD4TB0Y6KP9" hidden="1">#REF!</definedName>
    <definedName name="BExIWKE9MGIDWORBI43AWTUNYFAN" hidden="1">#REF!</definedName>
    <definedName name="BExIX34PM5DBTRHRQWP6PL6WIX88" hidden="1">#REF!</definedName>
    <definedName name="BExIX5OAP9KSUE5SIZCW9P39Q4WE" hidden="1">#REF!</definedName>
    <definedName name="BExIXGRJPVJMUDGSG7IHPXPNO69B" hidden="1">#REF!</definedName>
    <definedName name="BExIXLPHK7OMPSZYKQ3AIN8PQZS0" hidden="1">#REF!</definedName>
    <definedName name="BExIXM5R87ZL3FHALWZXYCPHGX3E" hidden="1">#REF!</definedName>
    <definedName name="BExIXS036ZCKT2Z8XZKLZ8PFWQGL" hidden="1">#REF!</definedName>
    <definedName name="BExIXY5CF9PFM0P40AZ4U51TMWV0" hidden="1">#REF!</definedName>
    <definedName name="BExIYEXJBK8JDWIRSVV4RJSKZVV1" hidden="1">#REF!</definedName>
    <definedName name="BExIYI2RH0K4225XO970K2IQ1E79" hidden="1">#REF!</definedName>
    <definedName name="BExIYMPZ0KS2KOJFQAUQJ77L7701" hidden="1">#REF!</definedName>
    <definedName name="BExIYP9Q6FV9T0R9G3UDKLS4TTYX" hidden="1">#REF!</definedName>
    <definedName name="BExIYVPN1VDAZS84NMLAUZEYS1G6" hidden="1">#REF!</definedName>
    <definedName name="BExIYZGLDQ1TN7BIIN4RLDP31GIM" hidden="1">#REF!</definedName>
    <definedName name="BExIZ4K0EZJK6PW3L8SVKTJFSWW9" hidden="1">#REF!</definedName>
    <definedName name="BExIZAECOEZGBAO29QMV14E6XDIV" hidden="1">#REF!</definedName>
    <definedName name="BExIZKVXYD5O2JBU81F2UFJZLLSI" hidden="1">#REF!</definedName>
    <definedName name="BExIZPDSWEL3AVW0D5ADUG1Z170W" hidden="1">#REF!</definedName>
    <definedName name="BExIZPZDHC8HGER83WHCZAHOX7LK" hidden="1">#REF!</definedName>
    <definedName name="BExIZS2XU93P2MCDE3GBS9Z6H79B" hidden="1">#REF!</definedName>
    <definedName name="BExIZY2PUZ0OF9YKK1B13IW0VS6G" hidden="1">#REF!</definedName>
    <definedName name="BExJ08KBRR2XMWW3VZMPSQKXHZUH" hidden="1">#REF!</definedName>
    <definedName name="BExJ0DYJWXGE7DA39PYL3WM05U9O" hidden="1">#REF!</definedName>
    <definedName name="BExJ0MY8SY5J5V50H3UKE78ODTVB" hidden="1">#REF!</definedName>
    <definedName name="BExJ0YC98G37ML4N8FLP8D95EFRF" hidden="1">#REF!</definedName>
    <definedName name="BExKCDYKAEV45AFXHVHZZ62E5BM3" hidden="1">#REF!</definedName>
    <definedName name="BExKDKO0W4AGQO1V7K6Q4VM750FT" hidden="1">#REF!</definedName>
    <definedName name="BExKDLF10G7W77J87QWH3ZGLUCLW" hidden="1">#REF!</definedName>
    <definedName name="BExKEFE0I3MT6ZLC4T1L9465HKTN" hidden="1">#REF!</definedName>
    <definedName name="BExKEK6O5BVJP4VY02FY7JNAZ6BT" hidden="1">#REF!</definedName>
    <definedName name="BExKEKXK6E6QX339ELPXDIRZSJE0" hidden="1">#REF!</definedName>
    <definedName name="BExKEOOIBMP7N8033EY2CJYCBX6H" hidden="1">#REF!</definedName>
    <definedName name="BExKEW0RR5LA3VC46A2BEOOMQE56" hidden="1">#REF!</definedName>
    <definedName name="BExKFA3VI1CZK21SM0N3LZWT9LA1" hidden="1">#REF!</definedName>
    <definedName name="BExKFINBFV5J2NFRCL4YUO3YF0ZE" hidden="1">#REF!</definedName>
    <definedName name="BExKFISRBFACTAMJSALEYMY66F6X" hidden="1">#REF!</definedName>
    <definedName name="BExKFOSK5DJ151C4E8544UWMYTOC" hidden="1">#REF!</definedName>
    <definedName name="BExKFYJC4EVEV54F82K6VKP7Q3OU" hidden="1">#REF!</definedName>
    <definedName name="BExKG4IYHBKQQ8J8FN10GB2IKO33" hidden="1">#REF!</definedName>
    <definedName name="BExKGF0L44S78D33WMQ1A75TRKB9" hidden="1">#REF!</definedName>
    <definedName name="BExKGFRN31B3G20LMQ4LRF879J68" hidden="1">#REF!</definedName>
    <definedName name="BExKGJD3U3ADZILP20U3EURP0UQP" hidden="1">#REF!</definedName>
    <definedName name="BExKGNK5YGKP0YHHTAAOV17Z9EIM" hidden="1">#REF!</definedName>
    <definedName name="BExKGV77YH9YXIQTRKK2331QGYKF" hidden="1">#REF!</definedName>
    <definedName name="BExKH3FTZ5VGTB86W9M4AB39R0G8" hidden="1">#REF!</definedName>
    <definedName name="BExKH3FV5U5O6XZM7STS3NZKQFGJ" hidden="1">#REF!</definedName>
    <definedName name="BExKH6558AITVO1OQOLZYSS3FCNO" hidden="1">#REF!</definedName>
    <definedName name="BExKHA6POVM4X8LLIV2FX0GXQC3T" hidden="1">#REF!</definedName>
    <definedName name="BExKHAMUH8NR3HRV0V6FHJE3ROLN" hidden="1">#REF!</definedName>
    <definedName name="BExKHCFKOWFHO2WW0N7Y5XDXEWAO" hidden="1">#REF!</definedName>
    <definedName name="BExKHFVQ2TBDNUT0MYRU1BOMI22D" hidden="1">#REF!</definedName>
    <definedName name="BExKHIVLONZ46HLMR50DEXKEUNEP" hidden="1">#REF!</definedName>
    <definedName name="BExKHKDK2PRBCUJS8TEDP8K3VODQ" hidden="1">#REF!</definedName>
    <definedName name="BExKHPM9XA0ADDK7TUR0N38EXWEP" hidden="1">#REF!</definedName>
    <definedName name="BExKHRKCIKEQ22RFKGR7S1K14WYP" hidden="1">#REF!</definedName>
    <definedName name="BExKI4076KXCDE5KXL79KT36OKLO" hidden="1">#REF!</definedName>
    <definedName name="BExKI7LO70WYISR7Q0Y1ZDWO9M3B" hidden="1">#REF!</definedName>
    <definedName name="BExKIGQV6TXIZG039HBOJU62WP2U" hidden="1">#REF!</definedName>
    <definedName name="BExKILE008SF3KTAN8WML3XKI1NZ" hidden="1">#REF!</definedName>
    <definedName name="BExKINSBB6RS7I489QHMCOMU4Z2X" hidden="1">#REF!</definedName>
    <definedName name="BExKIU87ZKSOC2DYZWFK6SAK9I8E" hidden="1">#REF!</definedName>
    <definedName name="BExKJ449HLYX2DJ9UF0H9GTPSQ73" hidden="1">#REF!</definedName>
    <definedName name="BExKJCYNUKMZL69V5DB6UIO67CFK" hidden="1">#REF!</definedName>
    <definedName name="BExKJELX2RUC8UEC56IZPYYZXHA7" hidden="1">#REF!</definedName>
    <definedName name="BExKJINMXS61G2TZEXCJAWVV4F57" hidden="1">#REF!</definedName>
    <definedName name="BExKJK5ME8KB7HA0180L7OUZDDGV" hidden="1">#REF!</definedName>
    <definedName name="BExKJN5IF0VMDILJ5K8ZENF2QYV1" hidden="1">#REF!</definedName>
    <definedName name="BExKJUSJPFUIK20FTVAFJWR2OUYX" hidden="1">#REF!</definedName>
    <definedName name="BExKK8Q7277CQS4XW3J64XOX9KBU" hidden="1">#REF!</definedName>
    <definedName name="BExKK8VP5RS3D0UXZVKA37C4SYBP" hidden="1">#REF!</definedName>
    <definedName name="BExKKIM9NPF6B3SPMPIQB27HQME4" hidden="1">#REF!</definedName>
    <definedName name="BExKKIX1BCBQ4R3K41QD8NTV0OV0" hidden="1">#REF!</definedName>
    <definedName name="BExKKQ3ZWADYV03YHMXDOAMU90EB" hidden="1">#REF!</definedName>
    <definedName name="BExKKUGD2HMJWQEYZ8H3X1BMXFS9" hidden="1">#REF!</definedName>
    <definedName name="BExKKX05KCZZZPKOR1NE5A8RGVT4" hidden="1">#REF!</definedName>
    <definedName name="BExKL0WG3V8NIYTN21BL5RJ8TB0D" hidden="1">#REF!</definedName>
    <definedName name="BExKLD6S9L66QYREYHBE5J44OK7X" hidden="1">#REF!</definedName>
    <definedName name="BExKLEZK32L28GYJWVO63BZ5E1JD" hidden="1">#REF!</definedName>
    <definedName name="BExKLLKVVHT06LA55JB2FC871DC5" hidden="1">#REF!</definedName>
    <definedName name="BExKMWBX4EH3EYJ07UFEM08NB40Z" hidden="1">#REF!</definedName>
    <definedName name="BExKNBGV2IR3S7M0BX4810KZB4V3" hidden="1">#REF!</definedName>
    <definedName name="BExKNCTBZTSY3MO42VU5PLV6YUHZ" hidden="1">#REF!</definedName>
    <definedName name="BExKNGV2YY749C42AQ2T9QNIE5C3" hidden="1">#REF!</definedName>
    <definedName name="BExKNV8UOHVWEHDJWI2WMJ9X6QHZ" hidden="1">#REF!</definedName>
    <definedName name="BExKNYOZJUI8HRXTX9ILVJQ1GJNW" hidden="1">#REF!</definedName>
    <definedName name="BExKNZLD7UATC1MYRNJD8H2NH4KU" hidden="1">#REF!</definedName>
    <definedName name="BExKNZQUKQQG2Y97R74G4O4BJP1L" hidden="1">#REF!</definedName>
    <definedName name="BExKO06X0EAD3ABEG1E8PWLDWHBA" hidden="1">#REF!</definedName>
    <definedName name="BExKO2AHHSGNI1AZOIOW21KPXKPE" hidden="1">#REF!</definedName>
    <definedName name="BExKO2FXWJWC5IZLDN8JHYILQJ2N" hidden="1">#REF!</definedName>
    <definedName name="BExKO438WZ8FKOU00NURGFMOYXWN" hidden="1">#REF!</definedName>
    <definedName name="BExKODIZGWW2EQD0FEYW6WK6XLCM" hidden="1">#REF!</definedName>
    <definedName name="BExKOPO2HPWVQGAKW8LOZMPIDEFG" hidden="1">#REF!</definedName>
    <definedName name="BExKPEZP0QTKOTLIMMIFSVTHQEEK" hidden="1">#REF!</definedName>
    <definedName name="BExKPFAI1O3LEQZO9N6VVG7TYGHC" hidden="1">#REF!</definedName>
    <definedName name="BExKPLQJX0HJ8OTXBXH9IC9J2V0W" hidden="1">#REF!</definedName>
    <definedName name="BExKPN8C7GN36ZJZHLOB74LU6KT0" hidden="1">#REF!</definedName>
    <definedName name="BExKPX9VZ1J5021Q98K60HMPJU58" hidden="1">#REF!</definedName>
    <definedName name="BExKQ1X1ASY8FQ8IRUCWH1ZV131N" hidden="1">#REF!</definedName>
    <definedName name="BExKQJGAAWNM3NT19E9I0CQDBTU0" hidden="1">#REF!</definedName>
    <definedName name="BExKQM5GJ1ZN5REKFE7YVBQ0KXWF" hidden="1">#REF!</definedName>
    <definedName name="BExKQOEA7HV9U5DH9C8JXFD62EKH" hidden="1">#REF!</definedName>
    <definedName name="BExKQQ71278061G7ZFYGPWOMOMY2" hidden="1">#REF!</definedName>
    <definedName name="BExKQTXRG3ECU8NT47UR7643LO5G" hidden="1">#REF!</definedName>
    <definedName name="BExKQVL7HPOIZ4FHANDFMVOJLEPR" hidden="1">#REF!</definedName>
    <definedName name="BExKR32XG1WY77WDT8KW9FJPGQTU" hidden="1">#REF!</definedName>
    <definedName name="BExKR8RZSEHW184G0Z56B4EGNU72" hidden="1">#REF!</definedName>
    <definedName name="BExKRVUSQ6PA7ZYQSTEQL3X7PB9P" hidden="1">#REF!</definedName>
    <definedName name="BExKRY3KZ7F7RB2KH8HXSQ85IEQO" hidden="1">#REF!</definedName>
    <definedName name="BExKSA37DZTCK6H13HPIKR0ZFVL8" hidden="1">#REF!</definedName>
    <definedName name="BExKSFMOMSZYDE0WNC94F40S6636" hidden="1">#REF!</definedName>
    <definedName name="BExKSHQ9K79S8KYUWIV5M5LAHHF1" hidden="1">#REF!</definedName>
    <definedName name="BExKSIS3VA1NCEFCZZSIK8B3YIBZ" hidden="1">#REF!</definedName>
    <definedName name="BExKSJTWG9L3FCX8FLK4EMUJMF27" hidden="1">#REF!</definedName>
    <definedName name="BExKSU0MKNAVZYYPKCYTZDWQX4R8" hidden="1">#REF!</definedName>
    <definedName name="BExKSX60G1MUS689FXIGYP2F7C62" hidden="1">#REF!</definedName>
    <definedName name="BExKSYIG14QO69E5OXUGXYHI67CJ" hidden="1">#REF!</definedName>
    <definedName name="BExKT2UZ7Y2VWF5NQE18SJRLD2RN" hidden="1">#REF!</definedName>
    <definedName name="BExKT3GJFNGAM09H5F615E36A38C" hidden="1">#REF!</definedName>
    <definedName name="BExKT7I68QBIAD3L77DV4116KEFK" hidden="1">#REF!</definedName>
    <definedName name="BExKTPHJHS2ABTOKJTUNF5SFUAQN" hidden="1">#REF!</definedName>
    <definedName name="BExKTQZGN8GI3XGSEXMPCCA3S19H" hidden="1">#REF!</definedName>
    <definedName name="BExKTRVV4O86HAC5FUSQQI4LRJHO" hidden="1">#REF!</definedName>
    <definedName name="BExKTUKYYU0F6TUW1RXV24LRAZFE" hidden="1">#REF!</definedName>
    <definedName name="BExKU3FBLHQBIUTN6XEZW5GC9OG1" hidden="1">#REF!</definedName>
    <definedName name="BExKU82I99FEUIZLODXJDOJC96CQ" hidden="1">#REF!</definedName>
    <definedName name="BExKUDM0DFSCM3D91SH0XLXJSL18" hidden="1">#REF!</definedName>
    <definedName name="BExKULEKJLA77AUQPDUHSM94Y76Z" hidden="1">#REF!</definedName>
    <definedName name="BExKV08R85MKI3MAX9E2HERNQUNL" hidden="1">#REF!</definedName>
    <definedName name="BExKV4AAUNNJL5JWD7PX6BFKVS6O" hidden="1">#REF!</definedName>
    <definedName name="BExKVDVK6HN74GQPTXICP9BFC8CF" hidden="1">#REF!</definedName>
    <definedName name="BExKVFZ3ZZGIC1QI8XN6BYFWN0ZY" hidden="1">#REF!</definedName>
    <definedName name="BExKVG4KGO28KPGTAFL1R8TTZ10N" hidden="1">#REF!</definedName>
    <definedName name="BExKW0CSH7DA02YSNV64PSEIXB2P" hidden="1">#REF!</definedName>
    <definedName name="BExM9NUG3Q31X01AI9ZJCZIX25CS" hidden="1">#REF!</definedName>
    <definedName name="BExM9OG182RP30MY23PG49LVPZ1C" hidden="1">#REF!</definedName>
    <definedName name="BExMA64MW1S18NH8DCKPCCEI5KCB" hidden="1">#REF!</definedName>
    <definedName name="BExMALEWFUEM8Y686IT03ECURUBR" hidden="1">#REF!</definedName>
    <definedName name="BExMAR3XSK6RSFLHP7ZX1EWGHASI" hidden="1">#REF!</definedName>
    <definedName name="BExMATT0Q2PUBLRIS7ZSK4AC3XKL" hidden="1">#REF!</definedName>
    <definedName name="BExMAXJS82ZJ8RS22VLE0V0LDUII" hidden="1">#REF!</definedName>
    <definedName name="BExMB4QRS0R3MTB4CMUHFZ84LNZQ" hidden="1">#REF!</definedName>
    <definedName name="BExMBC35WKQY5CWQJLV4D05O6971" hidden="1">#REF!</definedName>
    <definedName name="BExMBFTZV4Q1A5KG25C1N9PHQNSW" hidden="1">#REF!</definedName>
    <definedName name="BExMBK6ISK3U7KHZKUJXIDKGF6VW" hidden="1">#REF!</definedName>
    <definedName name="BExMBYPQDG9AYDQ5E8IECVFREPO6" hidden="1">#REF!</definedName>
    <definedName name="BExMC8AZUTX8LG89K2JJR7ZG62XX" hidden="1">#REF!</definedName>
    <definedName name="BExMCA96YR10V72G2R0SCIKPZLIZ" hidden="1">#REF!</definedName>
    <definedName name="BExMCB5JU5I2VQDUBS4O42BTEVKI" hidden="1">#REF!</definedName>
    <definedName name="BExMCFSQFSEMPY5IXDIRKZDASDBR" hidden="1">#REF!</definedName>
    <definedName name="BExMCMZOEYWVOOJ98TBHTTCS7XB8" hidden="1">#REF!</definedName>
    <definedName name="BExMCS8EF2W3FS9QADNKREYSI8P0" hidden="1">#REF!</definedName>
    <definedName name="BExMCUS7GSOM96J0HJ7EH0FFM2AC" hidden="1">#REF!</definedName>
    <definedName name="BExMCYTT6TVDWMJXO1NZANRTVNAN" hidden="1">#REF!</definedName>
    <definedName name="BExMD5F6IAV108XYJLXUO9HD0IT6" hidden="1">#REF!</definedName>
    <definedName name="BExMDANV66W9T3XAXID40XFJ0J93" hidden="1">#REF!</definedName>
    <definedName name="BExMDE9JJGWTL6FRE26WS1O8VNFS" hidden="1">#REF!</definedName>
    <definedName name="BExMDGD1KQP7NNR78X2ZX4FCBQ1S" hidden="1">#REF!</definedName>
    <definedName name="BExMDIRDK0DI8P86HB7WPH8QWLSQ" hidden="1">#REF!</definedName>
    <definedName name="BExMDPI2FVMORSWDDCVAJ85WYAYO" hidden="1">#REF!</definedName>
    <definedName name="BExMDUWB7VWHFFR266QXO46BNV2S" hidden="1">#REF!</definedName>
    <definedName name="BExME16VM9WSJYGHUUBA2SWFT8QV" hidden="1">#REF!</definedName>
    <definedName name="BExME2U47N8LZG0BPJ49ANY5QVV2" hidden="1">#REF!</definedName>
    <definedName name="BExME88DH5DUKMUFI9FNVECXFD2E" hidden="1">#REF!</definedName>
    <definedName name="BExME8DTCA5DQDFZSSR1HPTMF4Z9" hidden="1">#REF!</definedName>
    <definedName name="BExME9A7MOGAK7YTTQYXP5DL6VYA" hidden="1">#REF!</definedName>
    <definedName name="BExMEOV9YFRY5C3GDLU60GIX10BY" hidden="1">#REF!</definedName>
    <definedName name="BExMEY09ESM4H2YGKEQQRYUD114R" hidden="1">#REF!</definedName>
    <definedName name="BExMF4G4IUPQY1Y5GEY5N3E04CL6" hidden="1">#REF!</definedName>
    <definedName name="BExMF9UIGYMOAQK0ELUWP0S0HZZY" hidden="1">#REF!</definedName>
    <definedName name="BExMFDLBSWFMRDYJ2DZETI3EXKN2" hidden="1">#REF!</definedName>
    <definedName name="BExMFLDTMRTCHKA37LQW67BG8D5C" hidden="1">#REF!</definedName>
    <definedName name="BExMG9NSK30KD01QX0UBN2VNRTG4" hidden="1">#REF!</definedName>
    <definedName name="BExMGG3PFIHPHX7NXB7HDFI3N12L" hidden="1">#REF!</definedName>
    <definedName name="BExMGMJLNOQIWHZT0BQTB7U6YV83" hidden="1">#REF!</definedName>
    <definedName name="BExMH3H9TW5TJCNU5Z1EWXP3BAEP" hidden="1">#REF!</definedName>
    <definedName name="BExMHOWPB34KPZ76M2KIX2C9R2VB" hidden="1">#REF!</definedName>
    <definedName name="BExMHSSYC6KVHA3QDTSYPN92TWMI" hidden="1">#REF!</definedName>
    <definedName name="BExMI0WA793SF41LQ40A28U8OXQY" hidden="1">#REF!</definedName>
    <definedName name="BExMI3AJ9477KDL4T9DHET4LJJTW" hidden="1">#REF!</definedName>
    <definedName name="BExMI6L9KX05GAK523JFKICJMTA5" hidden="1">#REF!</definedName>
    <definedName name="BExMI6QQ20XHD0NWJUN741B37182" hidden="1">#REF!</definedName>
    <definedName name="BExMI8JB94SBD9EMNJEK7Y2T6GYU" hidden="1">#REF!</definedName>
    <definedName name="BExMI8OS85YTW3KYVE4YD0R7Z6UV" hidden="1">#REF!</definedName>
    <definedName name="BExMIBOOZU40JS3F89OMPSRCE9MM" hidden="1">#REF!</definedName>
    <definedName name="BExMIBTZC2D2WSPH805XEYNKL5V3" hidden="1">#REF!</definedName>
    <definedName name="BExMIIQ5MBWSIHTFWAQADXMZC22Q" hidden="1">#REF!</definedName>
    <definedName name="BExMIL4I2GE866I25CR5JBLJWJ6A" hidden="1">#REF!</definedName>
    <definedName name="BExMIRKIPF27SNO82SPFSB3T5U17" hidden="1">#REF!</definedName>
    <definedName name="BExMIV0KC8555D5E42ZGWG15Y0MO" hidden="1">#REF!</definedName>
    <definedName name="BExMIYM08RQ2PXCTA5Q2YWR7AYN5" hidden="1">#REF!</definedName>
    <definedName name="BExMIZT6AN7E6YMW2S87CTCN2UXH" hidden="1">#REF!</definedName>
    <definedName name="BExMJ15T9F3475M0896SG60TN0SR" hidden="1">#REF!</definedName>
    <definedName name="BExMJN6SR2A1PT90EG92OADT3Y64" hidden="1">#REF!</definedName>
    <definedName name="BExMJNC8ZFB9DRFOJ961ZAJ8U3A8" hidden="1">#REF!</definedName>
    <definedName name="BExMJTBV8A3D31W2IQHP9RDFPPHQ" hidden="1">#REF!</definedName>
    <definedName name="BExMK2RTXN4QJWEUNX002XK8VQP8" hidden="1">#REF!</definedName>
    <definedName name="BExMKBGQDUZ8AWXYHA3QVMSDVZ3D" hidden="1">#REF!</definedName>
    <definedName name="BExMKBM1467553LDFZRRKVSHN374" hidden="1">#REF!</definedName>
    <definedName name="BExMKGK5FJUC0AU8MABRGDC5ZM70" hidden="1">#REF!</definedName>
    <definedName name="BExMKPP5R24WAEP6OETT2VF6FPEV" hidden="1">#REF!</definedName>
    <definedName name="BExMKTW7R5SOV4PHAFGHU3W73DYE" hidden="1">#REF!</definedName>
    <definedName name="BExMKU7051J2W1RQXGZGE62NBRUZ" hidden="1">#REF!</definedName>
    <definedName name="BExMKUN3WPECJR2XRID2R7GZRGNX" hidden="1">#REF!</definedName>
    <definedName name="BExMKZ535P011X4TNV16GCOH4H21" hidden="1">#REF!</definedName>
    <definedName name="BExML2L2MU36PI6OMB28ZSAMTV3U" hidden="1">#REF!</definedName>
    <definedName name="BExML3XQNDIMX55ZCHHXKUV3D6E6" hidden="1">#REF!</definedName>
    <definedName name="BExML5QGSWHLI18BGY4CGOTD3UWH" hidden="1">#REF!</definedName>
    <definedName name="BExMLMYSW2D7E4KGMWEUTOTM5E5J" hidden="1">#REF!</definedName>
    <definedName name="BExMLO5Z61RE85X8HHX2G4IU3AZW" hidden="1">#REF!</definedName>
    <definedName name="BExMLVI7UORSHM9FMO8S2EI0TMTS" hidden="1">#REF!</definedName>
    <definedName name="BExMLYCTRKF3RPHQ0RLUBZ6MWULZ" hidden="1">#REF!</definedName>
    <definedName name="BExMM5UCOT2HSSN0ZIPZW55GSOVO" hidden="1">#REF!</definedName>
    <definedName name="BExMM8ZRS5RQ8H1H55RVPVTDL5NL" hidden="1">#REF!</definedName>
    <definedName name="BExMMH8EAZB09XXQ5X4LR0P4NHG9" hidden="1">#REF!</definedName>
    <definedName name="BExMMIQH5BABNZVCIQ7TBCQ10AY5" hidden="1">#REF!</definedName>
    <definedName name="BExMMM6HZJ3AEADV6Q6CQ0J3RB4F" hidden="1">#REF!</definedName>
    <definedName name="BExMMNIZ2T7M22WECMUQXEF4NJ71" hidden="1">#REF!</definedName>
    <definedName name="BExMMPMIOU7BURTV0L1K6ACW9X73" hidden="1">#REF!</definedName>
    <definedName name="BExMMQ835AJDHS4B419SS645P67Q" hidden="1">#REF!</definedName>
    <definedName name="BExMMQIUVPCOBISTEJJYNCCLUCPY" hidden="1">#REF!</definedName>
    <definedName name="BExMMTIXETA5VAKBSOFDD5SRU887" hidden="1">#REF!</definedName>
    <definedName name="BExMMV0P6P5YS3C35G0JYYHI7992" hidden="1">#REF!</definedName>
    <definedName name="BExMN09N98XRWT98DM7ZWTL6I7FZ" hidden="1">#REF!</definedName>
    <definedName name="BExMN8I9VHCMCDHNDCZAGID143Q1" hidden="1">#REF!</definedName>
    <definedName name="BExMNDR4V2VG5RFZDGTAGD3Q9PPG" hidden="1">#REF!</definedName>
    <definedName name="BExMNJFZI7VB729CDLPBZ5D3JA1Q" hidden="1">#REF!</definedName>
    <definedName name="BExMNJLFWZBRN9PZF1IO9CYWV1B2" hidden="1">#REF!</definedName>
    <definedName name="BExMNKCJ0FA57YEUUAJE43U1QN5P" hidden="1">#REF!</definedName>
    <definedName name="BExMNKN5D1WEF2OOJVP6LZ6DLU3Y" hidden="1">#REF!</definedName>
    <definedName name="BExMNO3APH0YFZCNANH1M0WIHTAC" hidden="1">#REF!</definedName>
    <definedName name="BExMNR38HMPLWAJRQ9MMS3ZAZ9IU" hidden="1">#REF!</definedName>
    <definedName name="BExMNRDZULKJMVY2VKIIRM2M5A1M" hidden="1">#REF!</definedName>
    <definedName name="BExMO6O9D440UNJ9LK9T9LOKPYTK" hidden="1">#REF!</definedName>
    <definedName name="BExMO9IOWKTWHO8LQJJQI5P3INWY" hidden="1">#REF!</definedName>
    <definedName name="BExMOI29DOEK5R1A5QZPUDKF7N6T" hidden="1">#REF!</definedName>
    <definedName name="BExMOTAT75QEBUEYY5HULC1V2MC5" hidden="1">#REF!</definedName>
    <definedName name="BExMP0SKTVSU7EG87MXW69BTDK6K" hidden="1">#REF!</definedName>
    <definedName name="BExMPAJ5AJAXGKGK3F6H3ODS6RF4" hidden="1">#REF!</definedName>
    <definedName name="BExMPD2X55FFBVJ6CBUKNPROIOEU" hidden="1">#REF!</definedName>
    <definedName name="BExMPGZ848E38FUH1JBQN97DGWAT" hidden="1">#REF!</definedName>
    <definedName name="BExMPMTICOSMQENOFKQ18K0ZT4S8" hidden="1">#REF!</definedName>
    <definedName name="BExMPMZ07II0R4KGWQQ7PGS3RZS4" hidden="1">#REF!</definedName>
    <definedName name="BExMPOBH04JMDO6Z8DMSEJZM4ANN" hidden="1">#REF!</definedName>
    <definedName name="BExMPSD77XQ3HA6A4FZOJK8G2JP3" hidden="1">#REF!</definedName>
    <definedName name="BExMPWERIC203B81KH1Y78AX6G97" hidden="1">#REF!</definedName>
    <definedName name="BExMQ4I3Q7F0BMPHSFMFW9TZ87UD" hidden="1">#REF!</definedName>
    <definedName name="BExMQ4SWDWI4N16AZ0T5CJ6HH8WC" hidden="1">#REF!</definedName>
    <definedName name="BExMQ71WHW50GVX45JU951AGPLFQ" hidden="1">#REF!</definedName>
    <definedName name="BExMQGXSLPT4A6N47LE6FBVHWBOF" hidden="1">#REF!</definedName>
    <definedName name="BExMQSBR7PL4KLB1Q4961QO45Y4G" hidden="1">#REF!</definedName>
    <definedName name="BExMQVBNUWG72J5NWWHTWE3XKARA" hidden="1">#REF!</definedName>
    <definedName name="BExMR1MA4I1X77714ZEPUVC8W398" hidden="1">#REF!</definedName>
    <definedName name="BExMR8YQHA7N77HGHY4Y6R30I3XT" hidden="1">#REF!</definedName>
    <definedName name="BExMRENOIARWRYOIVPDIEBVNRDO7" hidden="1">#REF!</definedName>
    <definedName name="BExMRQHUEHGF2FS4LCB0THFELGDI" hidden="1">#REF!</definedName>
    <definedName name="BExMRRJNUMGRSDD5GGKKGEIZ6FTS" hidden="1">#REF!</definedName>
    <definedName name="BExMRU3ACIU0RD2BNWO55LH5U2BR" hidden="1">#REF!</definedName>
    <definedName name="BExMSQRCC40AP8BDUPL2I2DNC210" hidden="1">#REF!</definedName>
    <definedName name="BExO4J9LR712G00TVA82VNTG8O7H" hidden="1">#REF!</definedName>
    <definedName name="BExO55G2KVZ7MIJ30N827CLH0I2A" hidden="1">#REF!</definedName>
    <definedName name="BExO5A8PZD9EUHC5CMPU6N3SQ15L" hidden="1">#REF!</definedName>
    <definedName name="BExO5XMAHL7CY3X0B1OPKZ28DCJ5" hidden="1">#REF!</definedName>
    <definedName name="BExO66LZJKY4PTQVREELI6POS4AY" hidden="1">#REF!</definedName>
    <definedName name="BExO6LLHCYTF7CIVHKAO0NMET14Q" hidden="1">#REF!</definedName>
    <definedName name="BExO73FE1A2DEF8RF4JJBQX5K57G" hidden="1">#REF!</definedName>
    <definedName name="BExO7OUQS3XTUQ2LDKGQ8AAQ3OJJ" hidden="1">#REF!</definedName>
    <definedName name="BExO7RUSODZC2NQZMT2AFSMV2ONF" hidden="1">#REF!</definedName>
    <definedName name="BExO85HMYXZJ7SONWBKKIAXMCI3C" hidden="1">#REF!</definedName>
    <definedName name="BExO863922O4PBGQMUNEQKGN3K96" hidden="1">#REF!</definedName>
    <definedName name="BExO89ZIOXN0HOKHY24F7HDZ87UT" hidden="1">#REF!</definedName>
    <definedName name="BExO8CDTBCABLEUD6PE2UM2EZ6C4" hidden="1">#REF!</definedName>
    <definedName name="BExO8IZ05ZG0XVOL3W41KBQE176A" hidden="1">#REF!</definedName>
    <definedName name="BExO8UTAGQWDBQZEEF4HUNMLQCVU" hidden="1">#REF!</definedName>
    <definedName name="BExO937E20IHMGQOZMECL3VZC7OX" hidden="1">#REF!</definedName>
    <definedName name="BExO94UTJKQQ7TJTTJRTSR70YVJC" hidden="1">#REF!</definedName>
    <definedName name="BExO9J3A438976RXIUX5U9SU5T55" hidden="1">#REF!</definedName>
    <definedName name="BExO9RS5RXFJ1911HL3CCK6M74EP" hidden="1">#REF!</definedName>
    <definedName name="BExO9SDRI1M6KMHXSG3AE5L0F2U3" hidden="1">#REF!</definedName>
    <definedName name="BExO9V2U2YXAY904GYYGU6TD8Y7M" hidden="1">#REF!</definedName>
    <definedName name="BExOAQ3GKCT7YZW1EMVU3EILSZL2" hidden="1">#REF!</definedName>
    <definedName name="BExOB9KT2THGV4SPLDVFTFXS4B14" hidden="1">#REF!</definedName>
    <definedName name="BExOBEZ0IE2WBEYY3D3CMRI72N1K" hidden="1">#REF!</definedName>
    <definedName name="BExOBIPU8760ITY0C8N27XZ3KWEF" hidden="1">#REF!</definedName>
    <definedName name="BExOBM0I5L0MZ1G4H9MGMD87SBMZ" hidden="1">#REF!</definedName>
    <definedName name="BExOBOUXMP88KJY2BX2JLUJH5N0K" hidden="1">#REF!</definedName>
    <definedName name="BExOBP0FKQ4SVR59FB48UNLKCOR6" hidden="1">#REF!</definedName>
    <definedName name="BExOBYAVUCQ0IGM0Y6A75QHP0Q1A" hidden="1">#REF!</definedName>
    <definedName name="BExOC0EE5NIZ853I75FLZFI7OEXX" hidden="1">#REF!</definedName>
    <definedName name="BExOC3UEHB1CZNINSQHZANWJYKR8" hidden="1">#REF!</definedName>
    <definedName name="BExOCBSF3XGO9YJ23LX2H78VOUR7" hidden="1">#REF!</definedName>
    <definedName name="BExOCKXFMOW6WPFEVX1I7R7FNDSS" hidden="1">#REF!</definedName>
    <definedName name="BExOCN0XUKS54MG2B3EWK72RBNWP" hidden="1">#REF!</definedName>
    <definedName name="BExOCYEXOB95DH5NOB0M5NOYX398" hidden="1">#REF!</definedName>
    <definedName name="BExOD4ERMDMFD8X1016N4EXOUR0S" hidden="1">#REF!</definedName>
    <definedName name="BExOD55RS7BQUHRQ6H3USVGKR0P7" hidden="1">#REF!</definedName>
    <definedName name="BExODEWDDEABM4ZY3XREJIBZ8IVP" hidden="1">#REF!</definedName>
    <definedName name="BExODNLAA1L7WQ9ZQX6A1ZOXK9VR" hidden="1">#REF!</definedName>
    <definedName name="BExODSJ96KOL6EGCTXBQ10DFB810" hidden="1">#REF!</definedName>
    <definedName name="BExODZFEIWV26E8RFU7XQYX1J458" hidden="1">#REF!</definedName>
    <definedName name="BExOEBKG55EROA2VL360A06LKASE" hidden="1">#REF!</definedName>
    <definedName name="BExOERG5LWXYYEN1DY1H2FWRJS9T" hidden="1">#REF!</definedName>
    <definedName name="BExOETJSZOTVZ2IMO7UWBRFUPEO8" hidden="1">#REF!</definedName>
    <definedName name="BExOEV1S6JJVO5PP4BZ20SNGZR7D" hidden="1">#REF!</definedName>
    <definedName name="BExOFEDNCYI2TPTMQ8SJN3AW4YMF" hidden="1">#REF!</definedName>
    <definedName name="BExOFVLXVD6RVHSQO8KZOOACSV24" hidden="1">#REF!</definedName>
    <definedName name="BExOG2SW3XOGP9VAPQ3THV3VWV12" hidden="1">#REF!</definedName>
    <definedName name="BExOG45J81K4OPA40KW5VQU54KY3" hidden="1">#REF!</definedName>
    <definedName name="BExOGFE2SCL8HHT4DFAXKLUTJZOG" hidden="1">#REF!</definedName>
    <definedName name="BExOGKXR7DQSL4DMP7B4CVCCDT15" hidden="1">#REF!</definedName>
    <definedName name="BExOGRTQTZL4K8BJRMW8573P0XTL" hidden="1">#REF!</definedName>
    <definedName name="BExOGT6D0LJ3C22RDW8COECKB1J5" hidden="1">#REF!</definedName>
    <definedName name="BExOGTMI1HT31M1RGWVRAVHAK7DE" hidden="1">#REF!</definedName>
    <definedName name="BExOGXO9JE5XSE9GC3I6O21UEKAO" hidden="1">#REF!</definedName>
    <definedName name="BExOH9ICZ13C1LAW8OTYTR9S7ZP3" hidden="1">#REF!</definedName>
    <definedName name="BExOHL75H3OT4WAKKPUXIVXWFVDS" hidden="1">#REF!</definedName>
    <definedName name="BExOHLHXXJL6363CC082M9M5VVXQ" hidden="1">#REF!</definedName>
    <definedName name="BExOHNAO5UDXSO73BK2ARHWKS90Y" hidden="1">#REF!</definedName>
    <definedName name="BExOHR1G1I9A9CI1HG94EWBLWNM2" hidden="1">#REF!</definedName>
    <definedName name="BExOHTQPP8LQ98L6PYUI6QW08YID" hidden="1">#REF!</definedName>
    <definedName name="BExOHX6Q6NJI793PGX59O5EKTP4G" hidden="1">#REF!</definedName>
    <definedName name="BExOI5VMTHH7Y8MQQ1N635CHYI0P" hidden="1">#REF!</definedName>
    <definedName name="BExOIEVCP4Y6VDS23AK84MCYYHRT" hidden="1">#REF!</definedName>
    <definedName name="BExOIHPQIXR0NDR5WD01BZKPKEO3" hidden="1">#REF!</definedName>
    <definedName name="BExOIM7L0Z3LSII9P7ZTV4KJ8RMA" hidden="1">#REF!</definedName>
    <definedName name="BExOIQ3UB8V6IJFPHNL3EHVR3NJ7" hidden="1">#REF!</definedName>
    <definedName name="BExOIR078CRL2VEJE6NW5LG5GX4H" hidden="1">#REF!</definedName>
    <definedName name="BExOIWJVMJ6MG6JC4SPD1L00OHU1" hidden="1">#REF!</definedName>
    <definedName name="BExOIYCN8Z4JK3OOG86KYUCV0ME8" hidden="1">#REF!</definedName>
    <definedName name="BExOJ3AKZ9BCBZT3KD8WMSLK6MN2" hidden="1">#REF!</definedName>
    <definedName name="BExOJ7XQK71I4YZDD29AKOOWZ47E" hidden="1">#REF!</definedName>
    <definedName name="BExOJM0W6XGSW5MXPTTX0GNF6SFT" hidden="1">#REF!</definedName>
    <definedName name="BExOJXEUJJ9SYRJXKYYV2NCCDT2R" hidden="1">#REF!</definedName>
    <definedName name="BExOJZYO53DKQQ3KWQZ8UGAIHY18" hidden="1">#REF!</definedName>
    <definedName name="BExOK0EQYM9JUMAGWOUN7QDH7VMZ" hidden="1">#REF!</definedName>
    <definedName name="BExOK4WM9O7QNG6O57FOASI5QSN1" hidden="1">#REF!</definedName>
    <definedName name="BExOKKHOPWUVRJGQJ5ONR2U40JX8" hidden="1">#REF!</definedName>
    <definedName name="BExOKSL0S8J00NAUJ5MUANV16FGU" hidden="1">#REF!</definedName>
    <definedName name="BExOKTXMJP351VXKH8VT6SXUNIMF" hidden="1">#REF!</definedName>
    <definedName name="BExOKU8GMLOCNVORDE329819XN67" hidden="1">#REF!</definedName>
    <definedName name="BExOL0Z3Z7IAMHPB91EO2MF49U57" hidden="1">#REF!</definedName>
    <definedName name="BExOL7KH12VAR0LG741SIOJTLWFD" hidden="1">#REF!</definedName>
    <definedName name="BExOLHGJV4CILZWM3YCPQENVSNHY" hidden="1">#REF!</definedName>
    <definedName name="BExOLICXFHJLILCJVFMJE5MGGWKR" hidden="1">#REF!</definedName>
    <definedName name="BExOLOI0WJS3QC12I3ISL0D9AWOF" hidden="1">#REF!</definedName>
    <definedName name="BExOLVUAQKYXFES3FOIT24N3LYI0" hidden="1">#REF!</definedName>
    <definedName name="BExOLYZNG5RBD0BTS1OEZJNU92Q5" hidden="1">#REF!</definedName>
    <definedName name="BExOM3HIJ3UZPOKJI68KPBJAHPDC" hidden="1">#REF!</definedName>
    <definedName name="BExOMKPURE33YQ3K1JG9NVQD4W49" hidden="1">#REF!</definedName>
    <definedName name="BExOMP7NGCLUNFK50QD2LPKRG078" hidden="1">#REF!</definedName>
    <definedName name="BExOMU0A6XMY48SZRYL4WQZD13BI" hidden="1">#REF!</definedName>
    <definedName name="BExOMVT0HSNC59DJP4CLISASGHKL" hidden="1">#REF!</definedName>
    <definedName name="BExOMW9504NT62QAA2SQN2B8MJN5" hidden="1">#REF!</definedName>
    <definedName name="BExON0AX35F2SI0UCVMGWGVIUNI3" hidden="1">#REF!</definedName>
    <definedName name="BExON41U4296DV3DPG6I5EF3OEYF" hidden="1">#REF!</definedName>
    <definedName name="BExON8E6P51PGQ8GLR9FHRIG22G1" hidden="1">#REF!</definedName>
    <definedName name="BExONB3A7CO4YD8RB41PHC93BQ9M" hidden="1">#REF!</definedName>
    <definedName name="BExONFQH6UUXF8V0GI4BRIST9RFO" hidden="1">#REF!</definedName>
    <definedName name="BExONIL31DZWU7IFVN3VV0XTXJA1" hidden="1">#REF!</definedName>
    <definedName name="BExONJ1BU17R0F5A2UP1UGJBOGKS" hidden="1">#REF!</definedName>
    <definedName name="BExONNZ9VMHVX3J6NLNJY7KZA61O" hidden="1">#REF!</definedName>
    <definedName name="BExONRQ1BAA4F3TXP2MYQ4YCZ09S" hidden="1">#REF!</definedName>
    <definedName name="BExOO1WWIZSGB0YTGKESB45TSVMZ" hidden="1">#REF!</definedName>
    <definedName name="BExOO4B8FPAFYPHCTYTX37P1TQM5" hidden="1">#REF!</definedName>
    <definedName name="BExOOIULUDOJRMYABWV5CCL906X6" hidden="1">#REF!</definedName>
    <definedName name="BExOOTN0KTXJCL7E476XBN1CJ553" hidden="1">#REF!</definedName>
    <definedName name="BExOP9DEBV5W5P4Q25J3XCJBP5S9" hidden="1">#REF!</definedName>
    <definedName name="BExOPDV8ZVL0X87HO7ZZA9JXJOMO" hidden="1">#REF!</definedName>
    <definedName name="BExOPFNYRBL0BFM23LZBJTADNOE4" hidden="1">#REF!</definedName>
    <definedName name="BExOPINVFSIZMCVT9YGT2AODVCX3" hidden="1">#REF!</definedName>
    <definedName name="BExOQ1JN4SAC44RTMZIGHSW023WA" hidden="1">#REF!</definedName>
    <definedName name="BExOQ256YMF115DJL3KBPNKABJ90" hidden="1">#REF!</definedName>
    <definedName name="BExQ19DEUOLC11IW32E2AMVZLFF1" hidden="1">#REF!</definedName>
    <definedName name="BExQ1FD6KISGYU1JWEQ4G243ZPVD" hidden="1">#REF!</definedName>
    <definedName name="BExQ29C73XR33S3668YYSYZAIHTG" hidden="1">#REF!</definedName>
    <definedName name="BExQ2FS228IUDUP2023RA1D4AO4C" hidden="1">#REF!</definedName>
    <definedName name="BExQ2L0XYWLY9VPZWXYYFRIRQRJ1" hidden="1">#REF!</definedName>
    <definedName name="BExQ2M841F5Z1BQYR8DG5FKK0LIU" hidden="1">#REF!</definedName>
    <definedName name="BExQ300G8I8TK45A0MVHV15422EU" hidden="1">#REF!</definedName>
    <definedName name="BExQ39R28MXSG2SEV956F0KZ20AN" hidden="1">#REF!</definedName>
    <definedName name="BExQ3D1P3M5Z3HLMEZ17E0BLEE4U" hidden="1">#REF!</definedName>
    <definedName name="BExQ3O4W7QF8BOXTUT4IOGF6YKUD" hidden="1">#REF!</definedName>
    <definedName name="BExQ3PXOWSN8561ZR8IEY8ZASI3B" hidden="1">#REF!</definedName>
    <definedName name="BExQ3TZF04IPY0B0UG9CQQ5736UA" hidden="1">#REF!</definedName>
    <definedName name="BExQ42IU9MNDYLODP41DL6YTZMAR" hidden="1">#REF!</definedName>
    <definedName name="BExQ452HF7N1HYPXJXQ8WD6SOWUV" hidden="1">#REF!</definedName>
    <definedName name="BExQ48INE1BRL7NBXK4DUY2UA5H4" hidden="1">#REF!</definedName>
    <definedName name="BExQ499KBJ5W7A1G293A0K14EVQB" hidden="1">#REF!</definedName>
    <definedName name="BExQ4BTBSHPHVEDRCXC2ROW8PLFC" hidden="1">#REF!</definedName>
    <definedName name="BExQ4DGKF54SRKQUTUT4B1CZSS62" hidden="1">#REF!</definedName>
    <definedName name="BExQ4T74LQ5PYTV1MUQUW75A4BDY" hidden="1">#REF!</definedName>
    <definedName name="BExQ4XJHD7EJCNH7S1MJDZJ2MNWG" hidden="1">#REF!</definedName>
    <definedName name="BExQ4YFU4ZA60H3M2XKKBNEG84I3" hidden="1">#REF!</definedName>
    <definedName name="BExQ5039ZCEWBUJHU682G4S89J03" hidden="1">#REF!</definedName>
    <definedName name="BExQ50U57E1Q3C7ZWSXODFORSQNL" hidden="1">#REF!</definedName>
    <definedName name="BExQ56Z9W6YHZHRXOFFI8EFA7CDI" hidden="1">#REF!</definedName>
    <definedName name="BExQ5G4FE0M66DZYHPC3IJ662DVV" hidden="1">#REF!</definedName>
    <definedName name="BExQ5KX3Z668H1KUCKZ9J24HUQ1F" hidden="1">#REF!</definedName>
    <definedName name="BExQ5SPMSOCJYLAY20NB5A6O32RE" hidden="1">#REF!</definedName>
    <definedName name="BExQ5UICMGTMK790KTLK49MAGXRC" hidden="1">#REF!</definedName>
    <definedName name="BExQ5VEQEIJO7YY80OJTA3XRQYJ9" hidden="1">#REF!</definedName>
    <definedName name="BExQ5YUUK9FD0QGTY4WD0W90O7OL" hidden="1">#REF!</definedName>
    <definedName name="BExQ63793YQ9BH7JLCNRIATIGTRG" hidden="1">#REF!</definedName>
    <definedName name="BExQ6CN1EF2UPZ57ZYMGK8TUJQSS" hidden="1">#REF!</definedName>
    <definedName name="BExQ6LS8BG7HHX9XZK4XJ27C1JGL" hidden="1">#REF!</definedName>
    <definedName name="BExQ6M2YXJ8AMRJF3QGHC40ADAHZ" hidden="1">#REF!</definedName>
    <definedName name="BExQ6M8B0X44N9TV56ATUVHGDI00" hidden="1">#REF!</definedName>
    <definedName name="BExQ6POH065GV0I74XXVD0VUPBJW" hidden="1">#REF!</definedName>
    <definedName name="BExQ6WV9KPSMXPPLGZ3KK4WNYTHU" hidden="1">#REF!</definedName>
    <definedName name="BExQ783XTMM2A9I3UKCFWJH1PP2N" hidden="1">#REF!</definedName>
    <definedName name="BExQ79LX01ZPQB8EGD1ZHR2VK2H3" hidden="1">#REF!</definedName>
    <definedName name="BExQ7B3V9MGDK2OIJ61XXFBFLJFZ" hidden="1">#REF!</definedName>
    <definedName name="BExQ7CB046NVPF9ZXDGA7OXOLSLX" hidden="1">#REF!</definedName>
    <definedName name="BExQ7IWDCGGOO1HTJ97YGO1CK3R9" hidden="1">#REF!</definedName>
    <definedName name="BExQ7JNFIEGS2HKNBALH3Q2N5G7Z" hidden="1">#REF!</definedName>
    <definedName name="BExQ7MY3U2Z1IZ71U5LJUD00VVB4" hidden="1">#REF!</definedName>
    <definedName name="BExQ7XL2Q1GVUFL1F9KK0K0EXMWG" hidden="1">#REF!</definedName>
    <definedName name="BExQ7ZJ4OA8NMBZCEFZPKS6395QD" hidden="1">#REF!</definedName>
    <definedName name="BExQ8469L3ZRZ3KYZPYMSJIDL7Y5" hidden="1">#REF!</definedName>
    <definedName name="BExQ84MJB94HL3BWRN50M4NCB6Z0" hidden="1">#REF!</definedName>
    <definedName name="BExQ8583ZE00NW7T9OF11OT9IA14" hidden="1">#REF!</definedName>
    <definedName name="BExQ8A0RPE3IMIFIZLUE7KD2N21W" hidden="1">#REF!</definedName>
    <definedName name="BExQ8ABK6H1ADV2R2OYT8NFFYG2N" hidden="1">#REF!</definedName>
    <definedName name="BExQ8DM90XJ6GCJIK9LC5O82I2TJ" hidden="1">#REF!</definedName>
    <definedName name="BExQ8G0K46ZORA0QVQTDI7Z8LXGF" hidden="1">#REF!</definedName>
    <definedName name="BExQ8IEVO3N24WZMWL0GONJW8SY8" hidden="1">#REF!</definedName>
    <definedName name="BExQ8NT2T7UZ4G0QN1FWU6ZMI2UW" hidden="1">#REF!</definedName>
    <definedName name="BExQ8O3WEU8HNTTGKTW5T0QSKCLP" hidden="1">#REF!</definedName>
    <definedName name="BExQ8ZCEDBOBJA3D9LDP5TU2WYGR" hidden="1">#REF!</definedName>
    <definedName name="BExQ94LAW6MAQBWY25WTBFV5PPZJ" hidden="1">#REF!</definedName>
    <definedName name="BExQ97QIPOSSRK978N8P234Y1XA4" hidden="1">#REF!</definedName>
    <definedName name="BExQ9E6FBAXTHGF3RXANFIA77GXP" hidden="1">#REF!</definedName>
    <definedName name="BExQ9F2YH4UUCCMQITJ475B3S3NP" hidden="1">#REF!</definedName>
    <definedName name="BExQ9KX9734KIAK7IMRLHCPYDHO2" hidden="1">#REF!</definedName>
    <definedName name="BExQ9L81FF4I7816VTPFBDWVU4CW" hidden="1">#REF!</definedName>
    <definedName name="BExQ9M4E2ACZOWWWP1JJIQO8AHUM" hidden="1">#REF!</definedName>
    <definedName name="BExQ9UTANMJCK7LJ4OQMD6F2Q01L" hidden="1">#REF!</definedName>
    <definedName name="BExQ9ZLYHWABXAA9NJDW8ZS0UQ9P" hidden="1">#REF!</definedName>
    <definedName name="BExQA324HSCK40ENJUT9CS9EC71B" hidden="1">#REF!</definedName>
    <definedName name="BExQA55GY0STSNBWQCWN8E31ZXCS" hidden="1">#REF!</definedName>
    <definedName name="BExQA9HZIN9XEMHEEVHT99UU9Z82" hidden="1">#REF!</definedName>
    <definedName name="BExQAELFYH92K8CJL155181UDORO" hidden="1">#REF!</definedName>
    <definedName name="BExQAG8PP8R5NJKNQD1U4QOSD6X5" hidden="1">#REF!</definedName>
    <definedName name="BExQB4DCF44PS5O9IZBI7X7ZUGYB" hidden="1">#REF!</definedName>
    <definedName name="BExQBDICMZTSA1X73TMHNO4JSFLN" hidden="1">#REF!</definedName>
    <definedName name="BExQBEER6CRCRPSSL61S0OMH57ZA" hidden="1">#REF!</definedName>
    <definedName name="BExQBIGGY5TXI2FJVVZSLZ0LTZYH" hidden="1">#REF!</definedName>
    <definedName name="BExQBM1RUSIQ85LLMM2159BYDPIP" hidden="1">#REF!</definedName>
    <definedName name="BExQBPSOZ47V81YAEURP0NQJNTJH" hidden="1">#REF!</definedName>
    <definedName name="BExQC5TWT21CGBKD0IHAXTIN2QB8" hidden="1">#REF!</definedName>
    <definedName name="BExQC94JL9F5GW4S8DQCAF4WB2DA" hidden="1">#REF!</definedName>
    <definedName name="BExQCKTD8AT0824LGWREXM1B5D1X" hidden="1">#REF!</definedName>
    <definedName name="BExQD571YWOXKR2SX85K5MKQ0AO2" hidden="1">#REF!</definedName>
    <definedName name="BExQDB6VCHN8PNX8EA6JNIEQ2JC2" hidden="1">#REF!</definedName>
    <definedName name="BExQDDL5ONLSYXLW2L200XQ1Q7DP" hidden="1">#REF!</definedName>
    <definedName name="BExQDE1B6U2Q9B73KBENABP71YM1" hidden="1">#REF!</definedName>
    <definedName name="BExQDGQCN7ZW41QDUHOBJUGQAX40" hidden="1">#REF!</definedName>
    <definedName name="BExQDJA6Q2ABAFZLNI91YQMBNOR5" hidden="1">#REF!</definedName>
    <definedName name="BExQDN0ZFT81DSEDXONBPBJOGKMQ" hidden="1">#REF!</definedName>
    <definedName name="BExQEC7BRIJ30PTU3UPFOIP2HPE3" hidden="1">#REF!</definedName>
    <definedName name="BExQEDEFYLSCNH4JKHIYV82DY4HD" hidden="1">#REF!</definedName>
    <definedName name="BExQEMUA4HEFM4OVO8M8MA8PIAW1" hidden="1">#REF!</definedName>
    <definedName name="BExQEQ4XZQFIKUXNU9H7WE7AMZ1U" hidden="1">#REF!</definedName>
    <definedName name="BExQF1OEB07CRAP6ALNNMJNJ3P2D" hidden="1">#REF!</definedName>
    <definedName name="BExQF6RUMZXNJS6SVA0TKJ9T6R6R" hidden="1">#REF!</definedName>
    <definedName name="BExQF9X2AQPFJZTCHTU5PTTR0JAH" hidden="1">#REF!</definedName>
    <definedName name="BExQFC0M9KKFMQKPLPEO2RQDB7MM" hidden="1">#REF!</definedName>
    <definedName name="BExQFEEV7627R8TYZCM28C6V6WHE" hidden="1">#REF!</definedName>
    <definedName name="BExQFEK8NUD04X2OBRA275ADPSDL" hidden="1">#REF!</definedName>
    <definedName name="BExQFGYIWDR4W0YF7XR6E4EWWJ02" hidden="1">#REF!</definedName>
    <definedName name="BExQFLB1XV1HTRBZ2F8UF2K0A9YS" hidden="1">#REF!</definedName>
    <definedName name="BExQFPNFKA36IAPS22LAUMBDI4KE" hidden="1">#REF!</definedName>
    <definedName name="BExQFPSWEMA8WBUZ4WK20LR13VSU" hidden="1">#REF!</definedName>
    <definedName name="BExQFVSPOSCCPF1TLJPIWYWYB8A9" hidden="1">#REF!</definedName>
    <definedName name="BExQFWJQXNQAW6LUMOEDS6KMJMYL" hidden="1">#REF!</definedName>
    <definedName name="BExQG5J960RFAE4RTCL4F6DWSOPV" hidden="1">#REF!</definedName>
    <definedName name="BExQG8TYRD2G42UA5ZPCRLNKUDMX" hidden="1">#REF!</definedName>
    <definedName name="BExQGO48J9MPCDQ96RBB9UN9AIGT" hidden="1">#REF!</definedName>
    <definedName name="BExQGSBB6MJWDW7AYWA0MSFTXKRR" hidden="1">#REF!</definedName>
    <definedName name="BExQH0UURAJ13AVO5UI04HSRGVYW" hidden="1">#REF!</definedName>
    <definedName name="BExQH6ZZY0NR8SE48PSI9D0CU1TC" hidden="1">#REF!</definedName>
    <definedName name="BExQH9P2MCXAJOVEO4GFQT6MNW22" hidden="1">#REF!</definedName>
    <definedName name="BExQHCZSBYUY8OKKJXFYWKBBM6AH" hidden="1">#REF!</definedName>
    <definedName name="BExQHG4YKI4XQJX0ZJALDVN2QFT8" hidden="1">#REF!</definedName>
    <definedName name="BExQHGW2588TE9JJ8VWJWPMMZTX5" hidden="1">#REF!</definedName>
    <definedName name="BExQHMFLBLKION6J2J1TZRLN54DX" hidden="1">#REF!</definedName>
    <definedName name="BExQHPKXZ1K33V2F90NZIQRZYIAW" hidden="1">#REF!</definedName>
    <definedName name="BExQHVF9KD06AG2RXUQJ9X4PVGX4" hidden="1">#REF!</definedName>
    <definedName name="BExQHZBHVN2L4HC7ACTR73T5OCV0" hidden="1">#REF!</definedName>
    <definedName name="BExQI85V9TNLDJT5LTRZS10Y26SG" hidden="1">#REF!</definedName>
    <definedName name="BExQIAPKHVEV8CU1L3TTHJW67FJ5" hidden="1">#REF!</definedName>
    <definedName name="BExQIBB4I3Z6AUU0HYV1DHRS13M4" hidden="1">#REF!</definedName>
    <definedName name="BExQIBWPAXU7HJZLKGJZY3EB7MIS" hidden="1">#REF!</definedName>
    <definedName name="BExQIS8O6R36CI01XRY9ISM99TW9" hidden="1">#REF!</definedName>
    <definedName name="BExQIVJB9MJ25NDUHTCVMSODJY2C" hidden="1">#REF!</definedName>
    <definedName name="BExQJ4TTVYM0XD3JWDUCXBJ43C7C" hidden="1">#REF!</definedName>
    <definedName name="BExQJBF7LAX128WR7VTMJC88ZLPG" hidden="1">#REF!</definedName>
    <definedName name="BExQJEVCKX6KZHNCLYXY7D0MX5KN" hidden="1">#REF!</definedName>
    <definedName name="BExQJJYSDX8B0J1QGF2HL071KKA3" hidden="1">#REF!</definedName>
    <definedName name="BExQK1HV6SQQ7CP8H8IUKI9TYXTD" hidden="1">#REF!</definedName>
    <definedName name="BExQK3LE5CSBW1E4H4KHW548FL2R" hidden="1">#REF!</definedName>
    <definedName name="BExQKG6LD6PLNDGNGO9DJXY865BR" hidden="1">#REF!</definedName>
    <definedName name="BExQLE1TOW3A287TQB0AVWENT8O1" hidden="1">#REF!</definedName>
    <definedName name="BExRYOYB4A3E5F6MTROY69LR0PMG" hidden="1">#REF!</definedName>
    <definedName name="BExRYZLA9EW71H4SXQR525S72LLP" hidden="1">#REF!</definedName>
    <definedName name="BExRZ48KQMWOD43AOFKYSAUHOJCI" hidden="1">#REF!</definedName>
    <definedName name="BExRZ66M8G9FQ0VFP077QSZBSOA5" hidden="1">#REF!</definedName>
    <definedName name="BExRZ8FMQQL46I8AQWU17LRNZD5T" hidden="1">#REF!</definedName>
    <definedName name="BExRZIRRIXRUMZ5GOO95S7460BMP" hidden="1">#REF!</definedName>
    <definedName name="BExRZK9RAHMM0ZLTNSK7A4LDC42D" hidden="1">#REF!</definedName>
    <definedName name="BExRZOGSR69INI6GAEPHDWSNK5Q4" hidden="1">#REF!</definedName>
    <definedName name="BExS0ASQBKRTPDWFK0KUDFOS9LE5" hidden="1">#REF!</definedName>
    <definedName name="BExS0GHQUF6YT0RU3TKDEO8CSJYB" hidden="1">#REF!</definedName>
    <definedName name="BExS0IL7J1N1IPS0VDM8G2GZC3L2" hidden="1">#REF!</definedName>
    <definedName name="BExS0K8IHC45I78DMZBOJ1P13KQA" hidden="1">#REF!</definedName>
    <definedName name="BExS152B2LFCRAUHSLI5T6QRNII0" hidden="1">#REF!</definedName>
    <definedName name="BExS15IJV0WW662NXQUVT3FGP4ST" hidden="1">#REF!</definedName>
    <definedName name="BExS194110MR25BYJI3CJ2EGZ8XT" hidden="1">#REF!</definedName>
    <definedName name="BExS1BNVGNSGD4EP90QL8WXYWZ66" hidden="1">#REF!</definedName>
    <definedName name="BExS1UE39N6NCND7MAARSBWXS6HU" hidden="1">#REF!</definedName>
    <definedName name="BExS226HTWL5WVC76MP5A1IBI8WD" hidden="1">#REF!</definedName>
    <definedName name="BExS26OI2QNNAH2WMDD95Z400048" hidden="1">#REF!</definedName>
    <definedName name="BExS2DF6B4ZUF3VZLI4G6LJ3BF38" hidden="1">#REF!</definedName>
    <definedName name="BExS2QB5FS5LYTFYO4BROTWG3OV5" hidden="1">#REF!</definedName>
    <definedName name="BExS2TLU1HONYV6S3ZD9T12D7CIG" hidden="1">#REF!</definedName>
    <definedName name="BExS2WWIK7P4X2EBNSSWXOW15SEE" hidden="1">#REF!</definedName>
    <definedName name="BExS318UV9I2FXPQQWUKKX00QLPJ" hidden="1">#REF!</definedName>
    <definedName name="BExS3LBS0SMTHALVM4NRI1BAV1NP" hidden="1">#REF!</definedName>
    <definedName name="BExS3MTQ75VBXDGEBURP6YT8RROE" hidden="1">#REF!</definedName>
    <definedName name="BExS3OMGYO0DFN5186UFKEXZ2RX3" hidden="1">#REF!</definedName>
    <definedName name="BExS3SDERJ27OER67TIGOVZU13A2" hidden="1">#REF!</definedName>
    <definedName name="BExS46R5WDNU5KL04FKY5LHJUCB8" hidden="1">#REF!</definedName>
    <definedName name="BExS46WM9NCKTA4IEXTNQFRO5V07" hidden="1">#REF!</definedName>
    <definedName name="BExS4ASWKM93XA275AXHYP8AG6SU" hidden="1">#REF!</definedName>
    <definedName name="BExS4JN3Y6SVBKILQK0R9HS45Y52" hidden="1">#REF!</definedName>
    <definedName name="BExS4OL7JR20Y42LQTGGMN5VLKWW" hidden="1">#REF!</definedName>
    <definedName name="BExS4P6S41O6Z6BED77U3GD9PNH1" hidden="1">#REF!</definedName>
    <definedName name="BExS51H0N51UT0FZOPZRCF1GU063" hidden="1">#REF!</definedName>
    <definedName name="BExS54X72TJFC41FJK72MLRR2OO7" hidden="1">#REF!</definedName>
    <definedName name="BExS59F0PA1V2ZC7S5TN6IT41SXP" hidden="1">#REF!</definedName>
    <definedName name="BExS5DRER9US6NXY9ATYT41KZII3" hidden="1">#REF!</definedName>
    <definedName name="BExS5L3TGB8JVW9ROYWTKYTUPW27" hidden="1">#REF!</definedName>
    <definedName name="BExS6GKQ96EHVLYWNJDWXZXUZW90" hidden="1">#REF!</definedName>
    <definedName name="BExS6ITKSZFRR01YD5B0F676SYN7" hidden="1">#REF!</definedName>
    <definedName name="BExS6N0LI574IAC89EFW6CLTCQ33" hidden="1">#REF!</definedName>
    <definedName name="BExS6WRDBF3ST86ZOBBUL3GTCR11" hidden="1">#REF!</definedName>
    <definedName name="BExS6XNRKR0C3MTA0LV5B60UB908" hidden="1">#REF!</definedName>
    <definedName name="BExS7PJ118YDFMTYUNK87S1IU9AO" hidden="1">#REF!</definedName>
    <definedName name="BExS7TKQYLRZGM93UY3ZJZJBQNFJ" hidden="1">#REF!</definedName>
    <definedName name="BExS7Y2LNGVHSIBKC7C3R6X4LDR6" hidden="1">#REF!</definedName>
    <definedName name="BExS81TE0EY44Y3W2M4Z4MGNP5OM" hidden="1">#REF!</definedName>
    <definedName name="BExS81YPDZDVJJVS15HV2HDXAC3Y" hidden="1">#REF!</definedName>
    <definedName name="BExS82PRVNUTEKQZS56YT2DVF6C2" hidden="1">#REF!</definedName>
    <definedName name="BExS8BPG5A0GR5AO1U951NDGGR0L" hidden="1">#REF!</definedName>
    <definedName name="BExS8DI7AFRC14DLEMSHQU1RUWQY" hidden="1">#REF!</definedName>
    <definedName name="BExS8GSUS17UY50TEM2AWF36BR9Z" hidden="1">#REF!</definedName>
    <definedName name="BExS8HJRBVG0XI6PWA9KTMJZMQXK" hidden="1">#REF!</definedName>
    <definedName name="BExS8R51C8RM2FS6V6IRTYO9GA4A" hidden="1">#REF!</definedName>
    <definedName name="BExS8WDX408F60MH1X9B9UZ2H4R7" hidden="1">#REF!</definedName>
    <definedName name="BExS8Z2W2QEC3MH0BZIYLDFQNUIP" hidden="1">#REF!</definedName>
    <definedName name="BExS92DKGRFFCIA9C0IXDOLO57EP" hidden="1">#REF!</definedName>
    <definedName name="BExS98OB4321YCHLCQ022PXKTT2W" hidden="1">#REF!</definedName>
    <definedName name="BExS9C9N8GFISC6HUERJ0EI06GB2" hidden="1">#REF!</definedName>
    <definedName name="BExS9DX13CACP3J8JDREK30JB1SQ" hidden="1">#REF!</definedName>
    <definedName name="BExS9FPRS2KRRCS33SE6WFNF5GYL" hidden="1">#REF!</definedName>
    <definedName name="BExS9WI0A6PSEB8N9GPXF2Z7MWHM" hidden="1">#REF!</definedName>
    <definedName name="BExSA5HP306TN9XJS0TU619DLRR7" hidden="1">#REF!</definedName>
    <definedName name="BExSA6JCSRTBG20T2MUC4AE1DQK0" hidden="1">#REF!</definedName>
    <definedName name="BExSAAVWQOOIA6B3JHQVGP08HFEM" hidden="1">#REF!</definedName>
    <definedName name="BExSAFJ3IICU2M7QPVE4ARYMXZKX" hidden="1">#REF!</definedName>
    <definedName name="BExSAH6ID8OHX379UXVNGFO8J6KQ" hidden="1">#REF!</definedName>
    <definedName name="BExSAQBHIXGQRNIRGCJMBXUPCZQA" hidden="1">#REF!</definedName>
    <definedName name="BExSAUTCT4P7JP57NOR9MTX33QJZ" hidden="1">#REF!</definedName>
    <definedName name="BExSAY9CA9TFXQ9M9FBJRGJO9T9E" hidden="1">#REF!</definedName>
    <definedName name="BExSB4JYKQ3MINI7RAYK5M8BLJDC" hidden="1">#REF!</definedName>
    <definedName name="BExSBMOS41ZRLWYLOU29V6Y7YORR" hidden="1">#REF!</definedName>
    <definedName name="BExSBRBXXQMBU1TYDW1BXTEVEPRU" hidden="1">#REF!</definedName>
    <definedName name="BExSC54998WTZ21DSL0R8UN0Y9JH" hidden="1">#REF!</definedName>
    <definedName name="BExSC60N7WR9PJSNC9B7ORCX9NGY" hidden="1">#REF!</definedName>
    <definedName name="BExSCE99EZTILTTCE4NJJF96OYYM" hidden="1">#REF!</definedName>
    <definedName name="BExSCHUQZ2HFEWS54X67DIS8OSXZ" hidden="1">#REF!</definedName>
    <definedName name="BExSCIB13IAAEV6DGO6255YWU8TW" hidden="1">#REF!</definedName>
    <definedName name="BExSCOG41SKKG4GYU76WRWW1CTE6" hidden="1">#REF!</definedName>
    <definedName name="BExSCVC9P86YVFMRKKUVRV29MZXZ" hidden="1">#REF!</definedName>
    <definedName name="BExSD233CH4MU9ZMGNRF97ZV7KWU" hidden="1">#REF!</definedName>
    <definedName name="BExSD2DWFJ7UW7GJ3LS8J2S009NH" hidden="1">#REF!</definedName>
    <definedName name="BExSD2U0F3BN6IN9N4R2DTTJG15H" hidden="1">#REF!</definedName>
    <definedName name="BExSD6A6NY15YSMFH51ST6XJY429" hidden="1">#REF!</definedName>
    <definedName name="BExSD9VH6PF6RQ135VOEE08YXPAW" hidden="1">#REF!</definedName>
    <definedName name="BExSDHYZOD6JFWHAFQSV3DWIHQ4V" hidden="1">#REF!</definedName>
    <definedName name="BExSDP5Y04WWMX2WWRITWOX8R5I9" hidden="1">#REF!</definedName>
    <definedName name="BExSDSGM203BJTNS9MKCBX453HMD" hidden="1">#REF!</definedName>
    <definedName name="BExSDT20XUFXTDM37M148AXAP7HN" hidden="1">#REF!</definedName>
    <definedName name="BExSEEHK1VLWD7JBV9SVVVIKQZ3I" hidden="1">#REF!</definedName>
    <definedName name="BExSEGQEASX0A4UID5FYWFCU7QJY" hidden="1">#REF!</definedName>
    <definedName name="BExSEJKZLX37P3V33TRTFJ30BFRK" hidden="1">#REF!</definedName>
    <definedName name="BExSEP9UVOAI6TMXKNK587PQ3328" hidden="1">#REF!</definedName>
    <definedName name="BExSERZ34ETZF8OI93MYIVZX4RDV" hidden="1">#REF!</definedName>
    <definedName name="BExSF07QFLZCO4P6K6QF05XG7PH1" hidden="1">#REF!</definedName>
    <definedName name="BExSFELNPJYUZX393PKWKNNZYV1N" hidden="1">#REF!</definedName>
    <definedName name="BExSFJ8ZAGQ63A4MVMZRQWLVRGQ5" hidden="1">#REF!</definedName>
    <definedName name="BExSFKQRST2S9KXWWLCXYLKSF4G1" hidden="1">#REF!</definedName>
    <definedName name="BExSFWVT1LO6CGUP9CA653TWCG1G" hidden="1">#REF!</definedName>
    <definedName name="BExSFYDRRTAZVPXRWUF5PDQ97WFF" hidden="1">#REF!</definedName>
    <definedName name="BExSFZVPFTXA3F0IJ2NGH1GXX9R7" hidden="1">#REF!</definedName>
    <definedName name="BExSG90Q4ZUU2IPGDYOM169NJV9S" hidden="1">#REF!</definedName>
    <definedName name="BExSG9X3DU845PNXYJGGLBQY2UHG" hidden="1">#REF!</definedName>
    <definedName name="BExSGE45J27MDUUNXW7Z8Q33UAON" hidden="1">#REF!</definedName>
    <definedName name="BExSGE9LY91Q0URHB4YAMX0UAMYI" hidden="1">#REF!</definedName>
    <definedName name="BExSGLB2URTLBCKBB4Y885W925F2" hidden="1">#REF!</definedName>
    <definedName name="BExSGOAYG73SFWOPAQV80P710GID" hidden="1">#REF!</definedName>
    <definedName name="BExSGOWJHRW7FWKLO2EHUOOGHNAF" hidden="1">#REF!</definedName>
    <definedName name="BExSGOWJTAP41ZV5Q23H7MI9C76W" hidden="1">#REF!</definedName>
    <definedName name="BExSGR5JQVX2HQ0PKCGZNSSUM1RV" hidden="1">#REF!</definedName>
    <definedName name="BExSGU001VHZ5VPW6ZE1A0ALTC8Q" hidden="1">#REF!</definedName>
    <definedName name="BExSGVHX69GJZHD99DKE4RZ042B1" hidden="1">#REF!</definedName>
    <definedName name="BExSGXQXUIUYLI9JOLOWC04F008A" hidden="1">#REF!</definedName>
    <definedName name="BExSGZJO4J4ZO04E2N2ECVYS9DEZ" hidden="1">#REF!</definedName>
    <definedName name="BExSHAHFHS7MMNJR8JPVABRGBVIT" hidden="1">#REF!</definedName>
    <definedName name="BExSHAHFQQUZI8DFXSA9CABOEDMQ" hidden="1">#REF!</definedName>
    <definedName name="BExSHGH88QZWW4RNAX4YKAZ5JEBL" hidden="1">#REF!</definedName>
    <definedName name="BExSHOKK1OO3CX9Z28C58E5J1D9W" hidden="1">#REF!</definedName>
    <definedName name="BExSHQD8KYLTQGDXIRKCHQQ7MKIH" hidden="1">#REF!</definedName>
    <definedName name="BExSHVGPIAHXI97UBLI9G4I4M29F" hidden="1">#REF!</definedName>
    <definedName name="BExSI0K2YL3HTCQAD8A7TR4QCUR6" hidden="1">#REF!</definedName>
    <definedName name="BExSIFUDNRWXWIWNGCCFOOD8WIAZ" hidden="1">#REF!</definedName>
    <definedName name="BExTTWD2PGX3Y9FR5F2MRNLY1DIY" hidden="1">#REF!</definedName>
    <definedName name="BExTTZNS2PBCR93C9IUW49UZ4I6T" hidden="1">#REF!</definedName>
    <definedName name="BExTU2YFQ25JQ6MEMRHHN66VLTPJ" hidden="1">#REF!</definedName>
    <definedName name="BExTU75IOII1V5O0C9X2VAYYVJUG" hidden="1">#REF!</definedName>
    <definedName name="BExTUA5F7V4LUIIAM17J3A8XF3JE" hidden="1">#REF!</definedName>
    <definedName name="BExTUJ53ANGZ3H1KDK4CR4Q0OD6P" hidden="1">#REF!</definedName>
    <definedName name="BExTUKXSZBM7C57G6NGLWGU4WOHY" hidden="1">#REF!</definedName>
    <definedName name="BExTUSQCFFYZCDNHWHADBC2E1ZP1" hidden="1">#REF!</definedName>
    <definedName name="BExTUVFGOJEYS28JURA5KHQFDU5J" hidden="1">#REF!</definedName>
    <definedName name="BExTUW10U40QCYGHM5NJ3YR1O5SP" hidden="1">#REF!</definedName>
    <definedName name="BExTUWXFQHINU66YG82BI20ATMB5" hidden="1">#REF!</definedName>
    <definedName name="BExTUY9WNSJ91GV8CP0SKJTEIV82" hidden="1">#REF!</definedName>
    <definedName name="BExTV67VIM8PV6KO253M4DUBJQLC" hidden="1">#REF!</definedName>
    <definedName name="BExTVELZCF2YA5L6F23BYZZR6WHF" hidden="1">#REF!</definedName>
    <definedName name="BExTVGPIQZ99YFXUC8OONUX5BD42" hidden="1">#REF!</definedName>
    <definedName name="BExTVZQLP9VFLEYQ9280W13X7E8K" hidden="1">#REF!</definedName>
    <definedName name="BExTWB4LA1PODQOH4LDTHQKBN16K" hidden="1">#REF!</definedName>
    <definedName name="BExTWI0Q8AWXUA3ZN7I5V3QK2KM1" hidden="1">#REF!</definedName>
    <definedName name="BExTWJTIA3WUW1PUWXAOP9O8NKLZ" hidden="1">#REF!</definedName>
    <definedName name="BExTWW95OX07FNA01WF5MSSSFQLX" hidden="1">#REF!</definedName>
    <definedName name="BExTX476KI0RNB71XI5TYMANSGBG" hidden="1">#REF!</definedName>
    <definedName name="BExTXJ6HBAIXMMWKZTJNFDYVZCAY" hidden="1">#REF!</definedName>
    <definedName name="BExTXT812NQT8GAEGH738U29BI0D" hidden="1">#REF!</definedName>
    <definedName name="BExTXWIP2TFPTQ76NHFOB72NICRZ" hidden="1">#REF!</definedName>
    <definedName name="BExTY5T62H651VC86QM4X7E28JVA" hidden="1">#REF!</definedName>
    <definedName name="BExTYHCJJ2NWRM1RV59FYR41534U" hidden="1">#REF!</definedName>
    <definedName name="BExTYKCEFJ83LZM95M1V7CSFQVEA" hidden="1">#REF!</definedName>
    <definedName name="BExTYPLA9N640MFRJJQPKXT7P88M" hidden="1">#REF!</definedName>
    <definedName name="BExTYQC6JGDZ2ROVFDFSTF7VDT9B" hidden="1">#REF!</definedName>
    <definedName name="BExTZ7F71SNTOX4LLZCK5R9VUMIJ" hidden="1">#REF!</definedName>
    <definedName name="BExTZ8X5G9S3PA4FPSNK7T69W7QT" hidden="1">#REF!</definedName>
    <definedName name="BExTZ97Y0RMR8V5BI9F2H4MFB77O" hidden="1">#REF!</definedName>
    <definedName name="BExTZB607Z1HBDC77G5P601KVAQ7" hidden="1">#REF!</definedName>
    <definedName name="BExTZHGLRR742S8DLMRYRQ6X493Y" hidden="1">#REF!</definedName>
    <definedName name="BExTZK5PMCAXJL4DUIGL6H9Y8U4C" hidden="1">#REF!</definedName>
    <definedName name="BExTZKB6L5SXV5UN71YVTCBEIGWY" hidden="1">#REF!</definedName>
    <definedName name="BExTZLICH9WKIXR423OR2N5KLGRQ" hidden="1">#REF!</definedName>
    <definedName name="BExTZLICVKK4NBJFEGL270GJ2VQO" hidden="1">#REF!</definedName>
    <definedName name="BExTZO2596CBZKPI7YNA1QQNPAIJ" hidden="1">#REF!</definedName>
    <definedName name="BExTZY8TDV4U7FQL7O10G6VKWKPJ" hidden="1">#REF!</definedName>
    <definedName name="BExU02QNT4LT7H9JPUC4FXTLVGZT" hidden="1">#REF!</definedName>
    <definedName name="BExU0BFJJQO1HJZKI14QGOQ6JROO" hidden="1">#REF!</definedName>
    <definedName name="BExU0FH5WTGW8MRFUFMDDSMJ6YQ5" hidden="1">#REF!</definedName>
    <definedName name="BExU0GDOIL9U33QGU9ZU3YX3V1I4" hidden="1">#REF!</definedName>
    <definedName name="BExU0HKTO8WJDQDWRTUK5TETM3HS" hidden="1">#REF!</definedName>
    <definedName name="BExU0MTJQPE041ZN7H8UKGV6MZT7" hidden="1">#REF!</definedName>
    <definedName name="BExU0T45RZDJ7KV1VNQCV496OJ3W" hidden="1">#REF!</definedName>
    <definedName name="BExU0XB6XCXI4SZ92YEUFMW4TAXF" hidden="1">#REF!</definedName>
    <definedName name="BExU0ZUUFYHLUK4M4E8GLGIBBNT0" hidden="1">#REF!</definedName>
    <definedName name="BExU147D6RPG6ZVTSXRKFSVRHSBG" hidden="1">#REF!</definedName>
    <definedName name="BExU16R10W1SOAPNG4CDJ01T7JRE" hidden="1">#REF!</definedName>
    <definedName name="BExU17CKOR3GNIHDNVLH9L1IOJS9" hidden="1">#REF!</definedName>
    <definedName name="BExU195BGGXFJW1ZZCFG4T9O62X5" hidden="1">#REF!</definedName>
    <definedName name="BExU1GXUTLRPJN4MRINLAPHSZQFG" hidden="1">#REF!</definedName>
    <definedName name="BExU1IL9AOHFO85BZB6S60DK3N8H" hidden="1">#REF!</definedName>
    <definedName name="BExU1NOPS09CLFZL1O31RAF9BQNQ" hidden="1">#REF!</definedName>
    <definedName name="BExU1PH9MOEX1JZVZ3D5M9DXB191" hidden="1">#REF!</definedName>
    <definedName name="BExU1QZEEKJA35IMEOLOJ3ODX0ZA" hidden="1">#REF!</definedName>
    <definedName name="BExU1VRURIWWVJ95O40WA23LMTJD" hidden="1">#REF!</definedName>
    <definedName name="BExU1VXC8OZBNNZCI8NZGDX9LM3D" hidden="1">#REF!</definedName>
    <definedName name="BExU234AMLICQQ54IF7RKCKKKVK4" hidden="1">#REF!</definedName>
    <definedName name="BExU2AWTDYUUVCOLQK7FYBANB5QB" hidden="1">#REF!</definedName>
    <definedName name="BExU2M5CK6XK55UIHDVYRXJJJRI4" hidden="1">#REF!</definedName>
    <definedName name="BExU2TXVT25ZTOFQAF6CM53Z1RLF" hidden="1">#REF!</definedName>
    <definedName name="BExU2UE57945MSL8F9CVLDOCFH1S" hidden="1">#REF!</definedName>
    <definedName name="BExU2XZLYIU19G7358W5T9E87AFR" hidden="1">#REF!</definedName>
    <definedName name="BExU3B66MCKJFSKT3HL8B5EJGVX0" hidden="1">#REF!</definedName>
    <definedName name="BExU3UNI9NR1RNZR07NSLSZMDOQQ" hidden="1">#REF!</definedName>
    <definedName name="BExU401R18N6XKZKL7CNFOZQCM14" hidden="1">#REF!</definedName>
    <definedName name="BExU42QVGY7TK39W1BIN6CDRG2OE" hidden="1">#REF!</definedName>
    <definedName name="BExU44P2AEX6PD8VC4ISCROUCQSP" hidden="1">#REF!</definedName>
    <definedName name="BExU47OZMS6TCWMEHHF0UCSFLLPI" hidden="1">#REF!</definedName>
    <definedName name="BExU4D36E8TXN0M8KSNGEAFYP4DQ" hidden="1">#REF!</definedName>
    <definedName name="BExU4G31RRVLJ3AC6E1FNEFMXM3O" hidden="1">#REF!</definedName>
    <definedName name="BExU4GDVLPUEWBA4MRYRTQAUNO7B" hidden="1">#REF!</definedName>
    <definedName name="BExU4I148DA7PRCCISLWQ6ABXFK6" hidden="1">#REF!</definedName>
    <definedName name="BExU4L101H2KQHVKCKQ4PBAWZV6K" hidden="1">#REF!</definedName>
    <definedName name="BExU4N4J5D5VW7TYHX8RR4M5HXE5" hidden="1">#REF!</definedName>
    <definedName name="BExU4NA00RRRBGRT6TOB0MXZRCRZ" hidden="1">#REF!</definedName>
    <definedName name="BExU4RH27WWGWK9O532UAUCS62Y8" hidden="1">#REF!</definedName>
    <definedName name="BExU51IFNZXPBDES28457LR8X60M" hidden="1">#REF!</definedName>
    <definedName name="BExU529I6YHVOG83TJHWSILIQU1S" hidden="1">#REF!</definedName>
    <definedName name="BExU57YCIKPRD8QWL6EU0YR3NG3J" hidden="1">#REF!</definedName>
    <definedName name="BExU5DSTBWXLN6E59B757KRWRI6E" hidden="1">#REF!</definedName>
    <definedName name="BExU5TDWM8NNDHYPQ7OQODTQ368A" hidden="1">#REF!</definedName>
    <definedName name="BExU5X4OX1V1XHS6WSSORVQPP6Z3" hidden="1">#REF!</definedName>
    <definedName name="BExU5XVPARTFMRYHNUTBKDIL4UJN" hidden="1">#REF!</definedName>
    <definedName name="BExU5Y117JLD1FGLXZJLB2ZI8YWG" hidden="1">#REF!</definedName>
    <definedName name="BExU66KMFBAP8JCVG9VM1RD1TNFF" hidden="1">#REF!</definedName>
    <definedName name="BExU68IOM3CB3TACNAE9565TW7SH" hidden="1">#REF!</definedName>
    <definedName name="BExU6AM82KN21E82HMWVP3LWP9IL" hidden="1">#REF!</definedName>
    <definedName name="BExU6FEU1MRHU98R9YOJC5OKUJ6L" hidden="1">#REF!</definedName>
    <definedName name="BExU6KIAJ663Y8W8QMU4HCF183DF" hidden="1">#REF!</definedName>
    <definedName name="BExU6KT19B4PG6SHXFBGBPLM66KT" hidden="1">#REF!</definedName>
    <definedName name="BExU6PAVKIOAIMQ9XQIHHF1SUAGO" hidden="1">#REF!</definedName>
    <definedName name="BExU6WXXC7SSQDMHSLUN5C2V4IYX" hidden="1">#REF!</definedName>
    <definedName name="BExU73387E74XE8A9UKZLZNJYY65" hidden="1">#REF!</definedName>
    <definedName name="BExU76ZHCJM8I7VSICCMSTC33O6U" hidden="1">#REF!</definedName>
    <definedName name="BExU7BBTUF8BQ42DSGM94X5TG5GF" hidden="1">#REF!</definedName>
    <definedName name="BExU7HH4EAHFQHT4AXKGWAWZP3I0" hidden="1">#REF!</definedName>
    <definedName name="BExU7MF1ZVPDHOSMCAXOSYICHZ4I" hidden="1">#REF!</definedName>
    <definedName name="BExU7O2BJ6D5YCKEL6FD2EFCWYRX" hidden="1">#REF!</definedName>
    <definedName name="BExU7Q0JS9YIUKUPNSSAIDK2KJAV" hidden="1">#REF!</definedName>
    <definedName name="BExU80I6AE5OU7P7F5V7HWIZBJ4P" hidden="1">#REF!</definedName>
    <definedName name="BExU86NB26MCPYIISZ36HADONGT2" hidden="1">#REF!</definedName>
    <definedName name="BExU885EZZNSZV3GP298UJ8LB7OL" hidden="1">#REF!</definedName>
    <definedName name="BExU89HUCJGH7D39YPF0HUJJCAOP" hidden="1">#REF!</definedName>
    <definedName name="BExU8FSAUP9TUZ1NO9WXK80QPHWV" hidden="1">#REF!</definedName>
    <definedName name="BExU8KFLAN778MBN93NYZB0FV30G" hidden="1">#REF!</definedName>
    <definedName name="BExU8OBWHEO1N8DN7URHIOD0HSYZ" hidden="1">#REF!</definedName>
    <definedName name="BExU8UX9JX3XLB47YZ8GFXE0V7R2" hidden="1">#REF!</definedName>
    <definedName name="BExU91DC3DGKPZD6LTER2IRTF89C" hidden="1">#REF!</definedName>
    <definedName name="BExU96M1J7P9DZQ3S9H0C12KGYTW" hidden="1">#REF!</definedName>
    <definedName name="BExU9F05OR1GZ3057R6UL3WPEIYI" hidden="1">#REF!</definedName>
    <definedName name="BExU9GCSO5YILIKG6VAHN13DL75K" hidden="1">#REF!</definedName>
    <definedName name="BExU9HEIAMXLQZIE63ELQU9RYY3A" hidden="1">#REF!</definedName>
    <definedName name="BExU9KJOZLO15N11MJVN782NFGJ0" hidden="1">#REF!</definedName>
    <definedName name="BExU9LG29XU2K1GNKRO4438JYQZE" hidden="1">#REF!</definedName>
    <definedName name="BExU9P6ZYJ8JSXOY3NSHOK6PA3F8" hidden="1">#REF!</definedName>
    <definedName name="BExU9RW36I5Z6JIXUIUB3PJH86LT" hidden="1">#REF!</definedName>
    <definedName name="BExUA28AO7OWDG3H23Q0CL4B7BHW" hidden="1">#REF!</definedName>
    <definedName name="BExUA5O923FFNEBY8BPO1TU3QGBM" hidden="1">#REF!</definedName>
    <definedName name="BExUA6Q4K25VH452AQ3ZIRBCMS61" hidden="1">#REF!</definedName>
    <definedName name="BExUA70WLCP9OCVALDRRYY8F15AL" hidden="1">#REF!</definedName>
    <definedName name="BExUAFEZHNLC67KK6K2RVXYLCX7W" hidden="1">#REF!</definedName>
    <definedName name="BExUAFV4JMBSM2SKBQL9NHL0NIBS" hidden="1">#REF!</definedName>
    <definedName name="BExUAMWQODKBXMRH1QCMJLJBF8M7" hidden="1">#REF!</definedName>
    <definedName name="BExUAX8WS5OPVLCDXRGKTU2QMTFO" hidden="1">#REF!</definedName>
    <definedName name="BExUB8HLEXSBVPZ5AXNQEK96F1N4" hidden="1">#REF!</definedName>
    <definedName name="BExUBCDVZIEA7YT0LPSMHL5ZSERQ" hidden="1">#REF!</definedName>
    <definedName name="BExUBKXBUCN760QYU7Q8GESBWOQH" hidden="1">#REF!</definedName>
    <definedName name="BExUBL83ED0P076RN9RJ8P1MZ299" hidden="1">#REF!</definedName>
    <definedName name="BExUC623BDYEODBN0N4DO6PJQ7NU" hidden="1">#REF!</definedName>
    <definedName name="BExUC8WH8TCKBB5313JGYYQ1WFLT" hidden="1">#REF!</definedName>
    <definedName name="BExUCFCDK6SPH86I6STXX8X3WMC4" hidden="1">#REF!</definedName>
    <definedName name="BExUCLC6AQ5KR6LXSAXV4QQ8ASVG" hidden="1">#REF!</definedName>
    <definedName name="BExUCQQF5PXFS1XRULF9BFGPHC3N" hidden="1">#REF!</definedName>
    <definedName name="BExUD4IOJ12X3PJG5WXNNGDRCKAP" hidden="1">#REF!</definedName>
    <definedName name="BExUD9WX9BWK72UWVSLYZJLAY5VY" hidden="1">#REF!</definedName>
    <definedName name="BExUDBEUJH9IACZDBL1VAUWPG0QW" hidden="1">#REF!</definedName>
    <definedName name="BExUDEV0CYVO7Y5IQQBEJ6FUY9S6" hidden="1">#REF!</definedName>
    <definedName name="BExUDWOXQGIZW0EAIIYLQUPXF8YV" hidden="1">#REF!</definedName>
    <definedName name="BExUDXAIC17W1FUU8Z10XUAVB7CS" hidden="1">#REF!</definedName>
    <definedName name="BExUE5OMY7OAJQ9WR8C8HG311ORP" hidden="1">#REF!</definedName>
    <definedName name="BExUEFKOQWXXGRNLAOJV2BJ66UB8" hidden="1">#REF!</definedName>
    <definedName name="BExUEJGX3OQQP5KFRJSRCZ70EI9V" hidden="1">#REF!</definedName>
    <definedName name="BExUEYR71COFS2X8PDNU21IPMQEU" hidden="1">#REF!</definedName>
    <definedName name="BExVPRLJ9I6RX45EDVFSQGCPJSOK" hidden="1">#REF!</definedName>
    <definedName name="BExVSL787C8E4HFQZ2NVLT35I2XV" hidden="1">#REF!</definedName>
    <definedName name="BExVSTFTVV14SFGHQUOJL5SQ5TX9" hidden="1">#REF!</definedName>
    <definedName name="BExVT3MPE8LQ5JFN3HQIFKSQ80U4" hidden="1">#REF!</definedName>
    <definedName name="BExVT7TRK3NZHPME2TFBXOF1WBR9" hidden="1">#REF!</definedName>
    <definedName name="BExVT9H0R0T7WGQAAC0HABMG54YM" hidden="1">#REF!</definedName>
    <definedName name="BExVTCMDDEDGLUIMUU6BSFHEWTOP" hidden="1">#REF!</definedName>
    <definedName name="BExVTCMDQMLKRA2NQR72XU6Y54IK" hidden="1">#REF!</definedName>
    <definedName name="BExVTCRV8FQ5U9OYWWL44N6KFNHU" hidden="1">#REF!</definedName>
    <definedName name="BExVTNESHPVG0A0KZ7BRX26MS0PF" hidden="1">#REF!</definedName>
    <definedName name="BExVTTJVTNRSBHBTUZ78WG2JM5MK" hidden="1">#REF!</definedName>
    <definedName name="BExVTXLMYR87BC04D1ERALPUFVPG" hidden="1">#REF!</definedName>
    <definedName name="BExVU3W8MDNDYKC8QTSOFWKRU561" hidden="1">#REF!</definedName>
    <definedName name="BExVUL9V3H8ZF6Y72LQBBN639YAA" hidden="1">#REF!</definedName>
    <definedName name="BExVV5T14N2HZIK7HQ4P2KG09U0J" hidden="1">#REF!</definedName>
    <definedName name="BExVV6ELXGXDPCNGIXER6DQ3CUL2" hidden="1">#REF!</definedName>
    <definedName name="BExVV7R410VYLADLX9LNG63ID6H1" hidden="1">#REF!</definedName>
    <definedName name="BExVVCEED4JEKF59OV0G3T4XFMFO" hidden="1">#REF!</definedName>
    <definedName name="BExVVPFO2J7FMSRPD36909HN4BZJ" hidden="1">#REF!</definedName>
    <definedName name="BExVVQ19AQ3VCARJOC38SF7OYE9Y" hidden="1">#REF!</definedName>
    <definedName name="BExVVQ19TAECID45CS4HXT1RD3AQ" hidden="1">#REF!</definedName>
    <definedName name="BExVW3YV5XGIVJ97UUPDJGJ2P15B" hidden="1">#REF!</definedName>
    <definedName name="BExVW5X571GEYR5SCU1Z2DHKWM79" hidden="1">#REF!</definedName>
    <definedName name="BExVW6YTKA098AF57M4PHNQ54XMH" hidden="1">#REF!</definedName>
    <definedName name="BExVW9IM9M8O8V3NF3UPJ1768BW0" hidden="1">#REF!</definedName>
    <definedName name="BExVWINKCH0V0NUWH363SMXAZE62" hidden="1">#REF!</definedName>
    <definedName name="BExVWYU8EK669NP172GEIGCTVPPA" hidden="1">#REF!</definedName>
    <definedName name="BExVX3MVJ0GHWPP1EL59ZQNKMX0B" hidden="1">#REF!</definedName>
    <definedName name="BExVX3XN2DRJKL8EDBIG58RYQ36R" hidden="1">#REF!</definedName>
    <definedName name="BExVXDDGWY8VIJD99KLFJKM23Q31" hidden="1">#REF!</definedName>
    <definedName name="BExVXDZ63PUART77BBR5SI63TPC6" hidden="1">#REF!</definedName>
    <definedName name="BExVXHKI6LFYMGWISMPACMO247HL" hidden="1">#REF!</definedName>
    <definedName name="BExVXLX2BZ5EF2X6R41BTKRJR1NM" hidden="1">#REF!</definedName>
    <definedName name="BExVXTERVT32V5I5TRRC5XWCYM6G" hidden="1">#REF!</definedName>
    <definedName name="BExVY11V7U1SAY4QKYE0PBSPD7LW" hidden="1">#REF!</definedName>
    <definedName name="BExVY1SV37DL5YU59HS4IG3VBCP4" hidden="1">#REF!</definedName>
    <definedName name="BExVY3WFGJKSQA08UF9NCMST928Y" hidden="1">#REF!</definedName>
    <definedName name="BExVY954UOEVQEIC5OFO4NEWVKAQ" hidden="1">#REF!</definedName>
    <definedName name="BExVY955UIU941K3MV0PQZSDO5U6" hidden="1">#REF!</definedName>
    <definedName name="BExVYHDYIV5397LC02V4FEP8VD6W" hidden="1">#REF!</definedName>
    <definedName name="BExVYJ6J5HK3KI31Y1R5ZWF946SC" hidden="1">#REF!</definedName>
    <definedName name="BExVYOVIZDA18YIQ0A30Q052PCAK" hidden="1">#REF!</definedName>
    <definedName name="BExVYQIXPEM6J4JVP78BRHIC05PV" hidden="1">#REF!</definedName>
    <definedName name="BExVYVGWN7SONLVDH9WJ2F1JS264" hidden="1">#REF!</definedName>
    <definedName name="BExVZ9EO732IK6MNMG17Y1EFTJQC" hidden="1">#REF!</definedName>
    <definedName name="BExVZB1Y5J4UL2LKK0363EU7GIJ1" hidden="1">#REF!</definedName>
    <definedName name="BExVZJQVO5LQ0BJH5JEN5NOBIAF6" hidden="1">#REF!</definedName>
    <definedName name="BExVZNXWS91RD7NXV5NE2R3C8WW7" hidden="1">#REF!</definedName>
    <definedName name="BExW0386REQRCQCVT9BCX80UPTRY" hidden="1">#REF!</definedName>
    <definedName name="BExW0FYP4WXY71CYUG40SUBG9UWU" hidden="1">#REF!</definedName>
    <definedName name="BExW0RI61B4VV0ARXTFVBAWRA1C5" hidden="1">#REF!</definedName>
    <definedName name="BExW1BVUYQTKMOR56MW7RVRX4L1L" hidden="1">#REF!</definedName>
    <definedName name="BExW1F1220628FOMTW5UAATHRJHK" hidden="1">#REF!</definedName>
    <definedName name="BExW1M811GIXSJ9M3AJRIPYKJ2S4" hidden="1">#REF!</definedName>
    <definedName name="BExW1TKA0Z9OP2DTG50GZR5EG8C7" hidden="1">#REF!</definedName>
    <definedName name="BExW1U0JLKQ094DW5MMOI8UHO09V" hidden="1">#REF!</definedName>
    <definedName name="BExW283NP9D366XFPXLGSCI5UB0L" hidden="1">#REF!</definedName>
    <definedName name="BExW2H3C8WJSBW5FGTFKVDVJC4CL" hidden="1">#REF!</definedName>
    <definedName name="BExW2MSCKPGF5K3I7TL4KF5ISUOL" hidden="1">#REF!</definedName>
    <definedName name="BExW2SMO90FU9W8DVVES6Q4E6BZR" hidden="1">#REF!</definedName>
    <definedName name="BExW36V9N91OHCUMGWJQL3I5P4JK" hidden="1">#REF!</definedName>
    <definedName name="BExW3EIBA1J9Q9NA9VCGZGRS8WV7" hidden="1">#REF!</definedName>
    <definedName name="BExW3FEO8FI8N6AGQKYEG4SQVJWB" hidden="1">#REF!</definedName>
    <definedName name="BExW3GB28STOMJUSZEIA7YKYNS4Y" hidden="1">#REF!</definedName>
    <definedName name="BExW3T1K638HT5E0Y8MMK108P5JT" hidden="1">#REF!</definedName>
    <definedName name="BExW3Z6TM23CFIU0PUMK1F0L0UMC" hidden="1">#REF!</definedName>
    <definedName name="BExW4217ZHL9VO39POSTJOD090WU" hidden="1">#REF!</definedName>
    <definedName name="BExW49TS6X6DVQK54BG9GYMQAFTQ" hidden="1">#REF!</definedName>
    <definedName name="BExW4FDF7T7F7QUPAL0CLR5OF4FE" hidden="1">#REF!</definedName>
    <definedName name="BExW4GPW71EBF8XPS2QGVQHBCDX3" hidden="1">#REF!</definedName>
    <definedName name="BExW4JKC5837JBPCOJV337ZVYYY3" hidden="1">#REF!</definedName>
    <definedName name="BExW4QR9FV9MP5K610THBSM51RYO" hidden="1">#REF!</definedName>
    <definedName name="BExW4Z029R9E19ZENN3WEA3VDAD1" hidden="1">#REF!</definedName>
    <definedName name="BExW5AZNT6IAZGNF2C879ODHY1B8" hidden="1">#REF!</definedName>
    <definedName name="BExW5WPU27WD4NWZOT0ZEJIDLX5J" hidden="1">#REF!</definedName>
    <definedName name="BExW605ZVHUIXQKCHNLGUABLZZRS" hidden="1">#REF!</definedName>
    <definedName name="BExW660AV1TUV2XNUPD65RZR3QOO" hidden="1">#REF!</definedName>
    <definedName name="BExW66LVVZK656PQY1257QMHP2AY" hidden="1">#REF!</definedName>
    <definedName name="BExW6EJPHAP1TWT380AZLXNHR22P" hidden="1">#REF!</definedName>
    <definedName name="BExW6G1PJ38H10DVLL8WPQ736OEB" hidden="1">#REF!</definedName>
    <definedName name="BExW6K8QQDWZGNHLYCQSLVJWHKZ9" hidden="1">#REF!</definedName>
    <definedName name="BExW72DL1GCHPKVA2VT5K6SVTRNV" hidden="1">#REF!</definedName>
    <definedName name="BExW794A74Z5F2K8LVQLD6VSKXUE" hidden="1">#REF!</definedName>
    <definedName name="BExW8K0SSIPSKBVP06IJ71600HJZ" hidden="1">#REF!</definedName>
    <definedName name="BExW8NM8DJJESE7GF7VGTO2XO6P1" hidden="1">#REF!</definedName>
    <definedName name="BExW8T0GVY3ZYO4ACSBLHS8SH895" hidden="1">#REF!</definedName>
    <definedName name="BExW8YEP73JMMU9HZ08PM4WHJQZ4" hidden="1">#REF!</definedName>
    <definedName name="BExW937AT53OZQRHNWQZ5BVH24IE" hidden="1">#REF!</definedName>
    <definedName name="BExW95LN5N0LYFFVP7GJEGDVDLF0" hidden="1">#REF!</definedName>
    <definedName name="BExW967733Q8RAJOHR2GJ3HO8JIW" hidden="1">#REF!</definedName>
    <definedName name="BExW9POK1KIOI0ALS5MZIKTDIYMA" hidden="1">#REF!</definedName>
    <definedName name="BExW9TVLB7OIHTG98I7I4EXBL61S" hidden="1">#REF!</definedName>
    <definedName name="BExXLDE6PN4ESWT3LXJNQCY94NE4" hidden="1">#REF!</definedName>
    <definedName name="BExXLQVPK2H3IF0NDDA5CT612EUK" hidden="1">#REF!</definedName>
    <definedName name="BExXLR6IO70TYTACKQH9M5PGV24J" hidden="1">#REF!</definedName>
    <definedName name="BExXM065WOLYRYHGHOJE0OOFXA4M" hidden="1">#REF!</definedName>
    <definedName name="BExXM2VAIDA0BCYKI847LJC0UQBZ" hidden="1">#REF!</definedName>
    <definedName name="BExXM3GUNXVDM82KUR17NNUMQCNI" hidden="1">#REF!</definedName>
    <definedName name="BExXMA28M8SH7MKIGETSDA72WUIZ" hidden="1">#REF!</definedName>
    <definedName name="BExXMMNE34PZ51CZT22IB3DKO3NQ" hidden="1">#REF!</definedName>
    <definedName name="BExXMOLHIAHDLFSA31PUB36SC3I9" hidden="1">#REF!</definedName>
    <definedName name="BExXMT8T5Z3M2JBQN65X2LKH0YQI" hidden="1">#REF!</definedName>
    <definedName name="BExXN1XNO7H60M9X1E7EVWFJDM5N" hidden="1">#REF!</definedName>
    <definedName name="BExXN22ZOTIW49GPLWFYKVM90FNZ" hidden="1">#REF!</definedName>
    <definedName name="BExXN4C031W9DK73MJHKL8YT1QA8" hidden="1">#REF!</definedName>
    <definedName name="BExXN6QAP8UJQVN4R4BQKPP4QK35" hidden="1">#REF!</definedName>
    <definedName name="BExXNBOA39T2X6Y5Y5GZ5DDNA1AX" hidden="1">#REF!</definedName>
    <definedName name="BExXND6872VJ3M2PGT056WQMWBHD" hidden="1">#REF!</definedName>
    <definedName name="BExXNPM24UN2PGVL9D1TUBFRIKR4" hidden="1">#REF!</definedName>
    <definedName name="BExXNWYB165VO9MHARCL5WLCHWS0" hidden="1">#REF!</definedName>
    <definedName name="BExXO278QHQN8JDK5425EJ615ECC" hidden="1">#REF!</definedName>
    <definedName name="BExXOBHOP0WGFHI2Y9AO4L440UVQ" hidden="1">#REF!</definedName>
    <definedName name="BExXOHSAD2NSHOLLMZ2JWA4I3I1R" hidden="1">#REF!</definedName>
    <definedName name="BExXP80B5FGA00JCM7UXKPI3PB7Y" hidden="1">#REF!</definedName>
    <definedName name="BExXP85M4WXYVN1UVHUTOEKEG5XS" hidden="1">#REF!</definedName>
    <definedName name="BExXPELOTHOAG0OWILLAH94OZV5J" hidden="1">#REF!</definedName>
    <definedName name="BExXPS31W1VD2NMIE4E37LHVDF0L" hidden="1">#REF!</definedName>
    <definedName name="BExXPZKYEMVF5JOC14HYOOYQK6JK" hidden="1">#REF!</definedName>
    <definedName name="BExXQ89PA10X79WBWOEP1AJX1OQM" hidden="1">#REF!</definedName>
    <definedName name="BExXQCGQGGYSI0LTRVR73MUO50AW" hidden="1">#REF!</definedName>
    <definedName name="BExXQEEXFHDQ8DSRAJSB5ET6J004" hidden="1">#REF!</definedName>
    <definedName name="BExXQH41O5HZAH8BO6HCFY8YC3TU" hidden="1">#REF!</definedName>
    <definedName name="BExXQIRBLQSLAJTFL7224FCFUTKH" hidden="1">#REF!</definedName>
    <definedName name="BExXQJIEF5R3QQ6D8HO3NGPU0IQC" hidden="1">#REF!</definedName>
    <definedName name="BExXQU00K9ER4I1WM7T9J0W1E7ZC" hidden="1">#REF!</definedName>
    <definedName name="BExXQU00KOR7XLM8B13DGJ1MIQDY" hidden="1">#REF!</definedName>
    <definedName name="BExXQXG18PS8HGBOS03OSTQ0KEYC" hidden="1">#REF!</definedName>
    <definedName name="BExXQXQT4OAFQT5B0YB3USDJOJOB" hidden="1">#REF!</definedName>
    <definedName name="BExXR3FSEXAHSXEQNJORWFCPX86N" hidden="1">#REF!</definedName>
    <definedName name="BExXR3W3FKYQBLR299HO9RZ70C43" hidden="1">#REF!</definedName>
    <definedName name="BExXR46U23CRRBV6IZT982MAEQKI" hidden="1">#REF!</definedName>
    <definedName name="BExXR8OKAVX7O70V5IYG2PRKXSTI" hidden="1">#REF!</definedName>
    <definedName name="BExXRA6N6XCLQM6XDV724ZIH6G93" hidden="1">#REF!</definedName>
    <definedName name="BExXRABZ1CNKCG6K1MR6OUFHF7J9" hidden="1">#REF!</definedName>
    <definedName name="BExXRBOFETC0OTJ6WY3VPMFH03VB" hidden="1">#REF!</definedName>
    <definedName name="BExXRD13K1S9Y3JGR7CXSONT7RJZ" hidden="1">#REF!</definedName>
    <definedName name="BExXRIFB4QQ87QIGA9AG0NXP577K" hidden="1">#REF!</definedName>
    <definedName name="BExXRIQ2JF2CVTRDQX2D9SPH7FTN" hidden="1">#REF!</definedName>
    <definedName name="BExXRO4A6VUH1F4XV8N1BRJ4896W" hidden="1">#REF!</definedName>
    <definedName name="BExXRO9N1SNJZGKD90P4K7FU1J0P" hidden="1">#REF!</definedName>
    <definedName name="BExXRV5QP3Z0KAQ1EQT9JYT2FV0L" hidden="1">#REF!</definedName>
    <definedName name="BExXRZ20LZZCW8LVGDK0XETOTSAI" hidden="1">#REF!</definedName>
    <definedName name="BExXRZNM651EJ5HJPGKGTVYLAZQ1" hidden="1">#REF!</definedName>
    <definedName name="BExXS63O4OMWMNXXAODZQFSDG33N" hidden="1">#REF!</definedName>
    <definedName name="BExXSBSP1TOY051HSPEPM0AEIO2M" hidden="1">#REF!</definedName>
    <definedName name="BExXSC8RFK5D68FJD2HI4K66SA6I" hidden="1">#REF!</definedName>
    <definedName name="BExXSNHC88W4UMXEOIOOATJAIKZO" hidden="1">#REF!</definedName>
    <definedName name="BExXSTBS08WIA9TLALV3UQ2Z3MRG" hidden="1">#REF!</definedName>
    <definedName name="BExXSVQ2WOJJ73YEO8Q2FK60V4G8" hidden="1">#REF!</definedName>
    <definedName name="BExXT2M9ONMRADE8TN8H9D75WQP9" hidden="1">#REF!</definedName>
    <definedName name="BExXTHLRNL82GN7KZY3TOLO508N7" hidden="1">#REF!</definedName>
    <definedName name="BExXTL72MKEQSQH9L2OTFLU8DM2B" hidden="1">#REF!</definedName>
    <definedName name="BExXTM3M4RTCRSX7VGAXGQNPP668" hidden="1">#REF!</definedName>
    <definedName name="BExXTOCF78J7WY6FOVBRY1N2RBBR" hidden="1">#REF!</definedName>
    <definedName name="BExXTP3GYO6Z9RTKKT10XA0UTV3T" hidden="1">#REF!</definedName>
    <definedName name="BExXTZKZ4CG92ZQLIRKEXXH9BFIR" hidden="1">#REF!</definedName>
    <definedName name="BExXU4J2BM2964GD5UZHM752Q4NS" hidden="1">#REF!</definedName>
    <definedName name="BExXU6XDTT7RM93KILIDEYPA9XKF" hidden="1">#REF!</definedName>
    <definedName name="BExXU8VLZA7WLPZ3RAQZGNERUD26" hidden="1">#REF!</definedName>
    <definedName name="BExXUB9RSLSCNN5ETLXY72DAPZZM" hidden="1">#REF!</definedName>
    <definedName name="BExXUFRM82XQIN2T8KGLDQL1IBQW" hidden="1">#REF!</definedName>
    <definedName name="BExXUQEQBF6FI240ZGIF9YXZSRAU" hidden="1">#REF!</definedName>
    <definedName name="BExXUSCROJIBORQ9Z40NKP5PZU5K" hidden="1">#REF!</definedName>
    <definedName name="BExXUYND6EJO7CJ5KRICV4O1JNWK" hidden="1">#REF!</definedName>
    <definedName name="BExXV6FWG4H3S2QEUJZYIXILNGJ7" hidden="1">#REF!</definedName>
    <definedName name="BExXV83BVJWOXSJV6DBPESTPU4QN" hidden="1">#REF!</definedName>
    <definedName name="BExXV8E3669UEOTSSL7LZJCQ48Y2" hidden="1">#REF!</definedName>
    <definedName name="BExXVK87BMMO6LHKV0CFDNIQVIBS" hidden="1">#REF!</definedName>
    <definedName name="BExXVKZ9WXPGL6IVY6T61IDD771I" hidden="1">#REF!</definedName>
    <definedName name="BExXW0K72T1Y8K1I4VZT87UY9S2G" hidden="1">#REF!</definedName>
    <definedName name="BExXW27MMXHXUXX78SDTBE1JYTHT" hidden="1">#REF!</definedName>
    <definedName name="BExXW2YIM2MYBSHRIX0RP9D4PRMN" hidden="1">#REF!</definedName>
    <definedName name="BExXW3PJ3MTY6W9WX27Z021TQORG" hidden="1">#REF!</definedName>
    <definedName name="BExXWBNE4KTFSXKVSRF6WX039WPB" hidden="1">#REF!</definedName>
    <definedName name="BExXWFP5AYE7EHYTJWBZSQ8PQ0YX" hidden="1">#REF!</definedName>
    <definedName name="BExXWVFIBQT8OY1O41FRFPFGXQHK" hidden="1">#REF!</definedName>
    <definedName name="BExXWWXHBZHA9J3N8K47F84X0M0L" hidden="1">#REF!</definedName>
    <definedName name="BExXXBM521DL8R4ZX7NZ3DBCUOR5" hidden="1">#REF!</definedName>
    <definedName name="BExXXC7OZI33XZ03NRMEP7VRLQK4" hidden="1">#REF!</definedName>
    <definedName name="BExXXH5N3NKBQ7BCJPJTBF8CYM2Q" hidden="1">#REF!</definedName>
    <definedName name="BExXXKWLM4D541BH6O8GOJMHFHMW" hidden="1">#REF!</definedName>
    <definedName name="BExXXPPA1Q87XPI97X0OXCPBPDON" hidden="1">#REF!</definedName>
    <definedName name="BExXXVUDA98IZTQ6MANKU4MTTDVR" hidden="1">#REF!</definedName>
    <definedName name="BExXXYZKDXY6XD6N391SPODFWZUA" hidden="1">#REF!</definedName>
    <definedName name="BExXXZQNZY6IZI45DJXJK0MQZWA7" hidden="1">#REF!</definedName>
    <definedName name="BExXY5QFG6QP94SFT3935OBM8Y4K" hidden="1">#REF!</definedName>
    <definedName name="BExXY616VPROI1LCC5C9ODH9ORXN" hidden="1">#REF!</definedName>
    <definedName name="BExXY7TYEBFXRYUYIFHTN65RJ8EW" hidden="1">#REF!</definedName>
    <definedName name="BExXYBA4760H04NUO8V9SIOM2C88" hidden="1">#REF!</definedName>
    <definedName name="BExXYI0SQ8EW39J0WW38XLMY5KHP" hidden="1">#REF!</definedName>
    <definedName name="BExXYLBHANUXC5FCTDDTGOVD3GQS" hidden="1">#REF!</definedName>
    <definedName name="BExXYMNYAYH3WA2ZCFAYKZID9ZCI" hidden="1">#REF!</definedName>
    <definedName name="BExXYPD7XMFI79NMO72OVF2SK9EY" hidden="1">#REF!</definedName>
    <definedName name="BExXYYT12SVN2VDMLVNV4P3ISD8T" hidden="1">#REF!</definedName>
    <definedName name="BExXZ17CBEDKOG85P5U1ERDTFSVV" hidden="1">#REF!</definedName>
    <definedName name="BExXZEDWUYH25UZMW2QU2RXFILJE" hidden="1">#REF!</definedName>
    <definedName name="BExXZFVV4YB42AZ3H1I40YG3JAPU" hidden="1">#REF!</definedName>
    <definedName name="BExXZHJ9T2JELF12CHHGD54J1B0C" hidden="1">#REF!</definedName>
    <definedName name="BExXZIVSCU9APJX77LX77WDF945I" hidden="1">#REF!</definedName>
    <definedName name="BExXZNJ2X1TK2LRK5ZY3MX49H5T7" hidden="1">#REF!</definedName>
    <definedName name="BExXZOVPCEP495TQSON6PSRQ8XCY" hidden="1">#REF!</definedName>
    <definedName name="BExXZXKH7NBARQQAZM69Z57IH1MM" hidden="1">#REF!</definedName>
    <definedName name="BExY07WSDH5QEVM7BJXJK2ZRAI1O" hidden="1">#REF!</definedName>
    <definedName name="BExY0C3UBVC4M59JIRXVQ8OWAJC1" hidden="1">#REF!</definedName>
    <definedName name="BExY0HSUCD60Q2KEI7IBB1VO0BY3" hidden="1">#REF!</definedName>
    <definedName name="BExY0OE8GFHMLLTEAFIOQTOPEVPB" hidden="1">#REF!</definedName>
    <definedName name="BExY0OJHW85S0VKBA8T4HTYPYBOS" hidden="1">#REF!</definedName>
    <definedName name="BExY0T1E034D7XAXNC6F7540LLIE" hidden="1">#REF!</definedName>
    <definedName name="BExY0XTZLHN49J2JH94BYTKBJLT3" hidden="1">#REF!</definedName>
    <definedName name="BExY11FH9TXHERUYGG8FE50U7H7J" hidden="1">#REF!</definedName>
    <definedName name="BExY180UKNW5NIAWD6ZUYTFEH8QS" hidden="1">#REF!</definedName>
    <definedName name="BExY1DPTV4LSY9MEOUGXF8X052NA" hidden="1">#REF!</definedName>
    <definedName name="BExY1GK9ELBEKDD7O6HR6DUO8YGO" hidden="1">#REF!</definedName>
    <definedName name="BExY1NWOXXFV9GGZ3PX444LZ8TVX" hidden="1">#REF!</definedName>
    <definedName name="BExY1UCL0RND63LLSM9X5SFRG117" hidden="1">#REF!</definedName>
    <definedName name="BExY1UY6FSCYKMG2TSAUFPRWD0MC" hidden="1">#REF!</definedName>
    <definedName name="BExY1WAT3937L08HLHIRQHMP2A3H" hidden="1">#REF!</definedName>
    <definedName name="BExY1YEBOSLMID7LURP8QB46AI91" hidden="1">#REF!</definedName>
    <definedName name="BExY2FS4LFX9OHOTQT7SJ2PXAC25" hidden="1">#REF!</definedName>
    <definedName name="BExY2GDPCZPVU0IQ6IJIB1YQQRQ6" hidden="1">#REF!</definedName>
    <definedName name="BExY2GTSZ3VA9TXLY7KW1LIAKJ61" hidden="1">#REF!</definedName>
    <definedName name="BExY2IXBR1SGYZH08T7QHKEFS8HA" hidden="1">#REF!</definedName>
    <definedName name="BExY2Q4B5FUDA5VU4VRUHX327QN0" hidden="1">#REF!</definedName>
    <definedName name="BExY3HOSK7YI364K15OX70AVR6F1" hidden="1">#REF!</definedName>
    <definedName name="BExY3NDXUNNEBJ56MN8LPCRB2IB5" hidden="1">#REF!</definedName>
    <definedName name="BExY3T89AUR83SOAZZ3OMDEJDQ39" hidden="1">#REF!</definedName>
    <definedName name="BExY4MG771JQ84EMIVB6HQGGHZY7" hidden="1">#REF!</definedName>
    <definedName name="BExY4OUIIUAU9OFVSF44HO6DLE9O" hidden="1">#REF!</definedName>
    <definedName name="BExY4PWCSFB8P3J3TBQB2MD67263" hidden="1">#REF!</definedName>
    <definedName name="BExY4RZW3KK11JLYBA4DWZ92M6LQ" hidden="1">#REF!</definedName>
    <definedName name="BExY4SAO2AWZWU55RKLYT21EEAV9" hidden="1">#REF!</definedName>
    <definedName name="BExY4XOVTTNVZ577RLIEC7NZQFIX" hidden="1">#REF!</definedName>
    <definedName name="BExY50JAF5CG01GTHAUS7I4ZLUDC" hidden="1">#REF!</definedName>
    <definedName name="BExY53J7EXFEOFTRNAHLK7IH3ACB" hidden="1">#REF!</definedName>
    <definedName name="BExY5515SJTJS3VM80M3YYR0WF37" hidden="1">#REF!</definedName>
    <definedName name="BExY5515WE39FQ3EG5QHG67V9C0O" hidden="1">#REF!</definedName>
    <definedName name="BExY5986WNAD8NFCPXC9TVLBU4FG" hidden="1">#REF!</definedName>
    <definedName name="BExY5DF9MS25IFNWGJ1YAS5MDN8R" hidden="1">#REF!</definedName>
    <definedName name="BExY5ERVGL3UM2MGT8LJ0XPKTZEK" hidden="1">#REF!</definedName>
    <definedName name="BExY5EX6NJFK8W754ZVZDN5DS04K" hidden="1">#REF!</definedName>
    <definedName name="BExY5HH02HF0OKC84ISZEYIX04P7" hidden="1">#REF!</definedName>
    <definedName name="BExY5S3XD1NJT109CV54IFOHVLQ6" hidden="1">#REF!</definedName>
    <definedName name="BExY5TB2VAI3GHKCPXMCVIOM8B8W" hidden="1">#REF!</definedName>
    <definedName name="BExY6KVS1MMZ2R34PGEFR2BMTU9W" hidden="1">#REF!</definedName>
    <definedName name="BExY6OH78S4YP1LBVH0ZU3EMU7NR" hidden="1">#REF!</definedName>
    <definedName name="BExY6Q9YY7LW745GP7CYOGGSPHGE" hidden="1">#REF!</definedName>
    <definedName name="BExY6QVKB3HJ898QXZTKT53RG7DK" hidden="1">#REF!</definedName>
    <definedName name="BExZIA3C8LKJTEH3MKQ57KJH5TA2" hidden="1">#REF!</definedName>
    <definedName name="BExZIIHH3QNQE3GFMHEE4UMHY6WQ" hidden="1">#REF!</definedName>
    <definedName name="BExZIYO22G5UXOB42GDLYGVRJ6U7" hidden="1">#REF!</definedName>
    <definedName name="BExZJ7I9T8XU4MZRKJ1VVU76V2LZ" hidden="1">#REF!</definedName>
    <definedName name="BExZJMY170JCUU1RWASNZ1HJPRTA" hidden="1">#REF!</definedName>
    <definedName name="BExZJOQR77H0P4SUKVYACDCFBBXO" hidden="1">#REF!</definedName>
    <definedName name="BExZJS6RG34ODDY9HMZ0O34MEMSB" hidden="1">#REF!</definedName>
    <definedName name="BExZK34NR4BAD7HJAP7SQ926UQP3" hidden="1">#REF!</definedName>
    <definedName name="BExZK3FGPHH5H771U7D5XY7XBS6E" hidden="1">#REF!</definedName>
    <definedName name="BExZKAMG0OANWGKB0WCLMXPS157H" hidden="1">#REF!</definedName>
    <definedName name="BExZKHYORG3O8C772XPFHM1N8T80" hidden="1">#REF!</definedName>
    <definedName name="BExZKJRF2IRR57DG9CLC7MSHWNNN" hidden="1">#REF!</definedName>
    <definedName name="BExZKV5GYXO0X760SBD9TWTIQHGI" hidden="1">#REF!</definedName>
    <definedName name="BExZL6E4YVXRUN7ZGF2BIGIXFR8K" hidden="1">#REF!</definedName>
    <definedName name="BExZLGVLMKTPFXG42QYT0PO81G7F" hidden="1">#REF!</definedName>
    <definedName name="BExZLKMK7LRK14S09WLMH7MXSQXM" hidden="1">#REF!</definedName>
    <definedName name="BExZLKXDFS8ZIBFDYXQTTYNV4RTA" hidden="1">#REF!</definedName>
    <definedName name="BExZLNX83A62L86H0QFESZGRZXN9" hidden="1">#REF!</definedName>
    <definedName name="BExZM7JVLG0W8EG5RBU915U3SKBY" hidden="1">#REF!</definedName>
    <definedName name="BExZM85FOVUFF110XMQ9O2ODSJUK" hidden="1">#REF!</definedName>
    <definedName name="BExZMF1MMTZ1TA14PZ8ASSU2CBSP" hidden="1">#REF!</definedName>
    <definedName name="BExZMKAIZXJHCZSQNEX0BR3CWFXG" hidden="1">#REF!</definedName>
    <definedName name="BExZMKL5YQZD7F0FUCSVFGLPFK52" hidden="1">#REF!</definedName>
    <definedName name="BExZMKVX41B7MS6SNFFPIYC9COM4" hidden="1">#REF!</definedName>
    <definedName name="BExZMOC3VNZALJM71X2T6FV91GTB" hidden="1">#REF!</definedName>
    <definedName name="BExZMXH39OB0I43XEL3K11U3G9PM" hidden="1">#REF!</definedName>
    <definedName name="BExZMZQ3RBKDHT5GLFNLS52OSJA0" hidden="1">#REF!</definedName>
    <definedName name="BExZN2F7Y2J2L2LN5WZRG949MS4A" hidden="1">#REF!</definedName>
    <definedName name="BExZN847WUWKRYTZWG9TCQZJS3OL" hidden="1">#REF!</definedName>
    <definedName name="BExZNH3VISFF4NQI11BZDP5IQ7VG" hidden="1">#REF!</definedName>
    <definedName name="BExZNJYCFYVMAOI62GB2BABK1ELE" hidden="1">#REF!</definedName>
    <definedName name="BExZNV707LIU6Z5H6QI6H67LHTI1" hidden="1">#REF!</definedName>
    <definedName name="BExZNVCBKB930QQ9QW7KSGOZ0V1M" hidden="1">#REF!</definedName>
    <definedName name="BExZNW8QJ18X0RSGFDWAE9ZSDX39" hidden="1">#REF!</definedName>
    <definedName name="BExZNZDWRS6Q40L8OCWFEIVI0A1O" hidden="1">#REF!</definedName>
    <definedName name="BExZOBO9NYLGVJQ31LVQ9XS2ZT4N" hidden="1">#REF!</definedName>
    <definedName name="BExZOETNB1CJ3Y2RKLI1ZK0S8Z6H" hidden="1">#REF!</definedName>
    <definedName name="BExZOL9K1RUXBTLZ6FJ65BIE9G5R" hidden="1">#REF!</definedName>
    <definedName name="BExZOREMVSK4E5VSWM838KHUB8AI" hidden="1">#REF!</definedName>
    <definedName name="BExZOVR745T5P1KS9NV2PXZPZVRG" hidden="1">#REF!</definedName>
    <definedName name="BExZOZSWGLSY2XYVRIS6VSNJDSGD" hidden="1">#REF!</definedName>
    <definedName name="BExZP7AIJKLM6C6CSUIIFAHFBNX2" hidden="1">#REF!</definedName>
    <definedName name="BExZPI2Y4YMFDTSSADJJKV1P3SM1" hidden="1">#REF!</definedName>
    <definedName name="BExZPQ0XY507N8FJMVPKCTK8HC9H" hidden="1">#REF!</definedName>
    <definedName name="BExZPYPUS83GK12LL1I4SVB9PSE5" hidden="1">#REF!</definedName>
    <definedName name="BExZQ37OVBR25U32CO2YYVPZOMR5" hidden="1">#REF!</definedName>
    <definedName name="BExZQ3IHNAFF2HI20IH754T349LH" hidden="1">#REF!</definedName>
    <definedName name="BExZQ3NT7H06VO0AR48WHZULZB93" hidden="1">#REF!</definedName>
    <definedName name="BExZQ7PJU07SEJMDX18U9YVDC2GU" hidden="1">#REF!</definedName>
    <definedName name="BExZQBLSAMA71FHIGI121SMKVD6D" hidden="1">#REF!</definedName>
    <definedName name="BExZQI1PHCVCGMBJK2L4K1Z6T521" hidden="1">#REF!</definedName>
    <definedName name="BExZQIHTGHK7OOI2Y2PN3JYBY82I" hidden="1">#REF!</definedName>
    <definedName name="BExZQJJMGU5MHQOILGXGJPAQI5XI" hidden="1">#REF!</definedName>
    <definedName name="BExZQXBYEBN28QUH1KOVW6KKA5UM" hidden="1">#REF!</definedName>
    <definedName name="BExZQZKT146WEN8FTVZ7Y5TSB8L5" hidden="1">#REF!</definedName>
    <definedName name="BExZR485AKBH93YZ08CMUC3WROED" hidden="1">#REF!</definedName>
    <definedName name="BExZR7TL98P2PPUVGIZYR5873DWW" hidden="1">#REF!</definedName>
    <definedName name="BExZRGD1603X5ACFALUUDKCD7X48" hidden="1">#REF!</definedName>
    <definedName name="BExZRP1X6UVLN1UOLHH5VF4STP1O" hidden="1">#REF!</definedName>
    <definedName name="BExZRQ930U6OCYNV00CH5I0Q4LPE" hidden="1">#REF!</definedName>
    <definedName name="BExZRW8W514W8OZ72YBONYJ64GXF" hidden="1">#REF!</definedName>
    <definedName name="BExZRWJP2BUVFJPO8U8ATQEP0LZU" hidden="1">#REF!</definedName>
    <definedName name="BExZS2OY9JTSSP01ZQ6V2T2LO5R9" hidden="1">#REF!</definedName>
    <definedName name="BExZSI9USDLZAN8LI8M4YYQL24GZ" hidden="1">#REF!</definedName>
    <definedName name="BExZSS0LA2JY4ZLJ1Z5YCMLJJZCH" hidden="1">#REF!</definedName>
    <definedName name="BExZTAQV2QVSZY5Y3VCCWUBSBW9P" hidden="1">#REF!</definedName>
    <definedName name="BExZTHSI2FX56PWRSNX9H5EWTZFO" hidden="1">#REF!</definedName>
    <definedName name="BExZTJL3HVBFY139H6CJHEQCT1EL" hidden="1">#REF!</definedName>
    <definedName name="BExZTLOL8OPABZI453E0KVNA1GJS" hidden="1">#REF!</definedName>
    <definedName name="BExZTT6J3X0TOX0ZY6YPLUVMCW9X" hidden="1">#REF!</definedName>
    <definedName name="BExZTW6ECBRA0BBITWBQ8R93RMCL" hidden="1">#REF!</definedName>
    <definedName name="BExZU2BHYAOKSCBM3C5014ZF6IXS" hidden="1">#REF!</definedName>
    <definedName name="BExZU2RMJTXOCS0ROPMYPE6WTD87" hidden="1">#REF!</definedName>
    <definedName name="BExZUF7G8FENTJKH9R1XUWXM6CWD" hidden="1">#REF!</definedName>
    <definedName name="BExZUKQZM1WZ06HPSYA8SI5EKVZP" hidden="1">#REF!</definedName>
    <definedName name="BExZUNARUJBIZ08VCAV3GEVBIR3D" hidden="1">#REF!</definedName>
    <definedName name="BExZUSZT5496UMBP4LFSLTR1GVEW" hidden="1">#REF!</definedName>
    <definedName name="BExZUT54340I38GVCV79EL116WR0" hidden="1">#REF!</definedName>
    <definedName name="BExZUYDULCX65H9OZ9JHPBNKF3MI" hidden="1">#REF!</definedName>
    <definedName name="BExZV1ZHZFJ8TTUBNYCOHU8AN4H2" hidden="1">#REF!</definedName>
    <definedName name="BExZV2QD5ZDK3AGDRULLA7JB46C3" hidden="1">#REF!</definedName>
    <definedName name="BExZVBQ29OM0V8XAL3HL0JIM0MMU" hidden="1">#REF!</definedName>
    <definedName name="BExZVEPYS6HYXG8RN9GMWZTHDEMK" hidden="1">#REF!</definedName>
    <definedName name="BExZVLM4T9ORS4ZWHME46U4Q103C" hidden="1">#REF!</definedName>
    <definedName name="BExZVM7OZWPPRH5YQW50EYMMIW1A" hidden="1">#REF!</definedName>
    <definedName name="BExZVPYGX2C5OSHMZ6F0KBKZ6B1S" hidden="1">#REF!</definedName>
    <definedName name="BExZW5UARC8W9AQNLJX2I5WQWS5F" hidden="1">#REF!</definedName>
    <definedName name="BExZW7HRGN6A9YS41KI2B2UUMJ7X" hidden="1">#REF!</definedName>
    <definedName name="BExZW8ZPNV43UXGOT98FDNIBQHZY" hidden="1">#REF!</definedName>
    <definedName name="BExZWKZ5N3RDXU8MZ8HQVYYD8O0F" hidden="1">#REF!</definedName>
    <definedName name="BExZWSMC9T48W74GFGQCIUJ8ZPP3" hidden="1">#REF!</definedName>
    <definedName name="BExZWUF2V4HY3HI8JN9ZVPRWK1H3" hidden="1">#REF!</definedName>
    <definedName name="BExZWX45URTK9KYDJHEXL1OTZ833" hidden="1">#REF!</definedName>
    <definedName name="BExZX0EWQEZO86WDAD9A4EAEZ012" hidden="1">#REF!</definedName>
    <definedName name="BExZX2T6ZT2DZLYSDJJBPVIT5OK2" hidden="1">#REF!</definedName>
    <definedName name="BExZX8NJ68Z7526CM7YAJAML7HAW" hidden="1">#REF!</definedName>
    <definedName name="BExZXHY08W7I7AJD93COMPAL0GK1" hidden="1">#REF!</definedName>
    <definedName name="BExZXOJDELULNLEH7WG0OYJT0NJ4" hidden="1">#REF!</definedName>
    <definedName name="BExZXOOTRNUK8LGEAZ8ZCFW9KXQ1" hidden="1">#REF!</definedName>
    <definedName name="BExZXT6JOXNKEDU23DKL8XZAJZIH" hidden="1">#REF!</definedName>
    <definedName name="BExZXUTYW1HWEEZ1LIX4OQWC7HL1" hidden="1">#REF!</definedName>
    <definedName name="BExZXY4NKQL9QD76YMQJ15U1C2G8" hidden="1">#REF!</definedName>
    <definedName name="BExZXYQ7U5G08FQGUIGYT14QCBOF" hidden="1">#REF!</definedName>
    <definedName name="BExZY02V77YJBMODJSWZOYCMPS5X" hidden="1">#REF!</definedName>
    <definedName name="BExZY49QRZIR6CA41LFA9LM6EULU" hidden="1">#REF!</definedName>
    <definedName name="BExZYBWXR2E0PR1Z4TCKJTCUQJ1U" hidden="1">#REF!</definedName>
    <definedName name="BExZZ2FQA9A8C7CJKMEFQ9VPSLCE" hidden="1">#REF!</definedName>
    <definedName name="BExZZCHAVHW8C2H649KRGVQ0WVRT" hidden="1">#REF!</definedName>
    <definedName name="BExZZLBIB77S0Z0JWZONZD23ZI0H" hidden="1">#REF!</definedName>
    <definedName name="BExZZNPSI8UIONAGP2ZVINVS3N6F" hidden="1">#REF!</definedName>
    <definedName name="BExZZTK54OTLF2YB68BHGOS27GEN" hidden="1">#REF!</definedName>
    <definedName name="BExZZXB3JQQG4SIZS4MRU6NNW7HI" hidden="1">#REF!</definedName>
    <definedName name="BExZZZEMIIFKMLLV4DJKX5TB9R5V" hidden="1">#REF!</definedName>
    <definedName name="BlankList">Index!$H$14</definedName>
    <definedName name="BLPH2" hidden="1">#REF!</definedName>
    <definedName name="BLPH5" hidden="1">#REF!</definedName>
    <definedName name="BRA">#REF!</definedName>
    <definedName name="brc">#REF!</definedName>
    <definedName name="BRCC">#REF!</definedName>
    <definedName name="BRCDI">#REF!</definedName>
    <definedName name="brcl">#REF!</definedName>
    <definedName name="BRD">#REF!</definedName>
    <definedName name="BRL">#REF!</definedName>
    <definedName name="BROC">#REF!</definedName>
    <definedName name="BROD">#REF!</definedName>
    <definedName name="BRODR">#REF!</definedName>
    <definedName name="BSIWhichPageSetup" hidden="1">1</definedName>
    <definedName name="BSIWhichPageSetup_0" hidden="1">"0þ"</definedName>
    <definedName name="burnratedesign">#REF!</definedName>
    <definedName name="BWIC">#REF!</definedName>
    <definedName name="CAPEX98" hidden="1">#REF!</definedName>
    <definedName name="Category">#REF!</definedName>
    <definedName name="CATS.Project" hidden="1">"G1558E"</definedName>
    <definedName name="CBWorkbookPriority" hidden="1">-1905122241</definedName>
    <definedName name="ccc" hidden="1">{#N/A,#N/A,FALSE,"hLog"}</definedName>
    <definedName name="Condition">#REF!</definedName>
    <definedName name="ConsCategory">#REF!</definedName>
    <definedName name="Consequences">#REF!</definedName>
    <definedName name="Contract_Delivery_Type">#REF!</definedName>
    <definedName name="Contracts">#REF!</definedName>
    <definedName name="Control">#REF!</definedName>
    <definedName name="Copyright" hidden="1">"© 2011 John Laing plc"</definedName>
    <definedName name="costmethodology">OFFSET(#REF!,0,0,COUNTA(#REF!)-1,1)</definedName>
    <definedName name="Councils">#REF!</definedName>
    <definedName name="councilsloc">#REF!</definedName>
    <definedName name="COwnDesign">#REF!</definedName>
    <definedName name="Crap" hidden="1">#REF!</definedName>
    <definedName name="Crap1" hidden="1">#REF!</definedName>
    <definedName name="Crap4" hidden="1">#REF!</definedName>
    <definedName name="Curr_month">#REF!</definedName>
    <definedName name="CurrentActual">#REF!</definedName>
    <definedName name="CurrentActualPC">#REF!</definedName>
    <definedName name="_xlnm.Database">#REF!</definedName>
    <definedName name="DC_MARKUP_2">#REF!</definedName>
    <definedName name="dda" hidden="1">{#N/A,#N/A,FALSE,"Summary";#N/A,#N/A,FALSE,"Road";#N/A,#N/A,FALSE,"Bridges";#N/A,#N/A,FALSE,"Variations";#N/A,#N/A,FALSE,"Materials";#N/A,#N/A,FALSE,"CostAdjust"}</definedName>
    <definedName name="Delay1">#REF!</definedName>
    <definedName name="Delay2">#REF!</definedName>
    <definedName name="DESC_LIST">OFFSET(#REF!,0,0,COUNTA(#REF!) - 1,1)</definedName>
    <definedName name="dfdfdfdf" hidden="1">{"Balance",#N/A,FALSE,"Balancing";"Man_Adj",#N/A,FALSE,"Balancing"}</definedName>
    <definedName name="dfgfdhjgj" hidden="1">{"JVSumm_Report",#N/A,FALSE,"JV Summ";"Newman_Report",#N/A,FALSE,"Output - 7";"Yandi_Report",#N/A,FALSE,"Output - 8"}</definedName>
    <definedName name="Disp_Per_Prog_Data">#REF!</definedName>
    <definedName name="Disp_Prog_Data">#REF!</definedName>
    <definedName name="Distribution_Type">#REF!</definedName>
    <definedName name="Disz">#REF!</definedName>
    <definedName name="disziplin">#REF!</definedName>
    <definedName name="DME_Dirty" hidden="1">"False"</definedName>
    <definedName name="DME_DocumentFlags" hidden="1">"1"</definedName>
    <definedName name="DME_DocumentID" hidden="1">"::ODMA\DME-MSE\CS-93678"</definedName>
    <definedName name="DME_DocumentOpened" hidden="1">"True"</definedName>
    <definedName name="DME_DocumentTitle" hidden="1">"CS-93678 - New Volume Data"</definedName>
    <definedName name="DME_LocalFile" hidden="1">"True"</definedName>
    <definedName name="DME_NextWindowNumber" hidden="1">"2"</definedName>
    <definedName name="DME_ODMALinks1" hidden="1">"::ODMA\DME-MSE\CS-83226=C:\DOCUME~1\c784799\LOCALS~1\Temp\Dme\CS-83226.xls"</definedName>
    <definedName name="DME_ODMALinks2" hidden="1">"::ODMA\DME-MSE\CS-485=C:\DOCUME~1\c784799\LOCALS~1\Temp\Dme\CS-485.xls"</definedName>
    <definedName name="DME_ODMALinksCount" hidden="1">"2"</definedName>
    <definedName name="DrwgType">#REF!</definedName>
    <definedName name="DSDFS" hidden="1">#N/A</definedName>
    <definedName name="DSDFS2" hidden="1">#N/A</definedName>
    <definedName name="dsfds" hidden="1">#REF!</definedName>
    <definedName name="DynamicList">IF(INDEX(#REF!,ROW())="Yes", YesOptions,    IF(INDEX(#REF!,ROW())="No", NoOptions,    IF(INDEX(#REF!,ROW())="RFI", RFIOptions, "")))</definedName>
    <definedName name="END">#REF!</definedName>
    <definedName name="EOwnDel">#REF!</definedName>
    <definedName name="EPAFunction">#REF!</definedName>
    <definedName name="EscTableWidth">134</definedName>
    <definedName name="EST_TYPE">#REF!</definedName>
    <definedName name="Estimate_Reference">#REF!</definedName>
    <definedName name="f" hidden="1">{#N/A,#N/A,FALSE,"ACC";#N/A,#N/A,FALSE,"100%";#N/A,#N/A,FALSE,"BWM";#N/A,#N/A,FALSE,"GYM";#N/A,#N/A,FALSE,"PDM";#N/A,#N/A,FALSE,"SRM";#N/A,#N/A,FALSE,"NPM";#N/A,#N/A,FALSE,"GGM";#N/A,#N/A,FALSE,"MRM";#N/A,#N/A,FALSE,"RVM";#N/A,#N/A,FALSE,"SWM";#N/A,#N/A,FALSE,"MOM"}</definedName>
    <definedName name="ffff" hidden="1">#REF!</definedName>
    <definedName name="fgfg" hidden="1">{"Balance",#N/A,FALSE,"Balancing"}</definedName>
    <definedName name="fillone" hidden="1">#REF!</definedName>
    <definedName name="Flowchart" hidden="1">{"'Flowchart'!$A$2:$AO$22"}</definedName>
    <definedName name="flowchartone" hidden="1">{"'Flowchart'!$A$2:$AO$22"}</definedName>
    <definedName name="Forecast_Amt">INDIRECT(#REF!)</definedName>
    <definedName name="Forecast_Month">INDIRECT(#REF!)</definedName>
    <definedName name="gfgfdgf" hidden="1">{"JVSUMM",#N/A,FALSE,"JV Summ";"JVJVN",#N/A,FALSE,"Output - 7";"JVJVY",#N/A,FALSE,"Output - 8";"JVJVG",#N/A,FALSE,"Output - 9";"JVHBI",#N/A,FALSE,"Output - 10"}</definedName>
    <definedName name="GST">#REF!</definedName>
    <definedName name="GTTA">#REF!</definedName>
    <definedName name="GTTB">#REF!</definedName>
    <definedName name="Header1" hidden="1">IF(COUNTA(#REF!)=0,0,INDEX(#REF!,MATCH(ROW(#REF!),#REF!,TRUE)))+1</definedName>
    <definedName name="Header2" hidden="1">#REF!-1 &amp; "." &amp; MAX(1,COUNTA(INDEX(#REF!,MATCH(#REF!-1,#REF!,FALSE)):#REF!))</definedName>
    <definedName name="Hello" hidden="1">3</definedName>
    <definedName name="Histo_Data">#REF!</definedName>
    <definedName name="hj" hidden="1">#REF!</definedName>
    <definedName name="HTML_C" hidden="1">{"'Flowchart'!$A$2:$AO$22"}</definedName>
    <definedName name="HTML_CodePage" hidden="1">1252</definedName>
    <definedName name="HTML_Control" hidden="1">{"'Flowchart'!$A$2:$AO$22"}</definedName>
    <definedName name="HTML_Description" hidden="1">""</definedName>
    <definedName name="HTML_Email" hidden="1">""</definedName>
    <definedName name="HTML_Header" hidden="1">"Flowchart"</definedName>
    <definedName name="HTML_LastUpdate" hidden="1">"23/03/99"</definedName>
    <definedName name="HTML_LineAfter" hidden="1">FALSE</definedName>
    <definedName name="HTML_LineBefore" hidden="1">FALSE</definedName>
    <definedName name="HTML_Name" hidden="1">"Phil Sheldrick"</definedName>
    <definedName name="HTML_OBDlg2" hidden="1">TRUE</definedName>
    <definedName name="HTML_OBDlg4" hidden="1">TRUE</definedName>
    <definedName name="HTML_OS" hidden="1">0</definedName>
    <definedName name="HTML_PathFile" hidden="1">"C:\My Documents\MyHTML.htm"</definedName>
    <definedName name="HTML_PathFileMac" hidden="1">"Macintosh HD:HomePageStuff:New_Home_Page:datafile:histret.html"</definedName>
    <definedName name="HTML_Title" hidden="1">"PMTemplate"</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 hidden="1">{"'Flowchart'!$A$2:$AO$22"}</definedName>
    <definedName name="HTMLCount" hidden="1">2</definedName>
    <definedName name="htmlctrl" hidden="1">{"'Flowchart'!$A$2:$AO$22"}</definedName>
    <definedName name="IG">#REF!</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41285.3637962962</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jhghfgd" hidden="1">{"PHSF_SHIP",#N/A,FALSE,"Input - 1";"PHSF_STACK",#N/A,FALSE,"Input - 1";"PHSF_SUMM",#N/A,FALSE,"Input - 1"}</definedName>
    <definedName name="JunkCols">#REF!</definedName>
    <definedName name="k" hidden="1">#REF!</definedName>
    <definedName name="keyone" hidden="1">#REF!</definedName>
    <definedName name="keyonetwothree" hidden="1">#REF!</definedName>
    <definedName name="keytwentytwo" hidden="1">#REF!</definedName>
    <definedName name="keytwo" hidden="1">#REF!</definedName>
    <definedName name="kone" hidden="1">#REF!</definedName>
    <definedName name="l" hidden="1">#REF!</definedName>
    <definedName name="LABOUR">#REF!</definedName>
    <definedName name="LABOUR_LIST">OFFSET(#REF!,0,0,COUNTA(#REF!)-1,1)</definedName>
    <definedName name="LABOUR_TABLE">#REF!</definedName>
    <definedName name="ladders">#REF!</definedName>
    <definedName name="Likelihood">#REF!</definedName>
    <definedName name="limcount" hidden="1">1</definedName>
    <definedName name="LIST">#REF!</definedName>
    <definedName name="list_adequacy_ctrl">#REF!</definedName>
    <definedName name="list_product_codes">#REF!</definedName>
    <definedName name="list_projtype">#REF!</definedName>
    <definedName name="list_residual_likelihood">#REF!</definedName>
    <definedName name="list_risk_cat">#REF!</definedName>
    <definedName name="list_risk_consequence">#REF!</definedName>
    <definedName name="list_risk_discipline">#REF!</definedName>
    <definedName name="list_risk_likelihood">#REF!</definedName>
    <definedName name="list_treat_method">#REF!</definedName>
    <definedName name="list_yn">#REF!</definedName>
    <definedName name="Live_Integrity">#REF!</definedName>
    <definedName name="local_councils">#REF!</definedName>
    <definedName name="lone" hidden="1">#REF!</definedName>
    <definedName name="LOOKUP">#REF!</definedName>
    <definedName name="Lookup_Consequences">#REF!</definedName>
    <definedName name="Lookup_Likelihood">#REF!</definedName>
    <definedName name="Lookup_Risk">#REF!</definedName>
    <definedName name="lpcs">#REF!</definedName>
    <definedName name="Macro">#REF!</definedName>
    <definedName name="Master_Integrity">#REF!</definedName>
    <definedName name="Master_Signals">#REF!</definedName>
    <definedName name="MATERIALS">#REF!</definedName>
    <definedName name="Matrix2" hidden="1">{"'Flowchart'!$A$2:$AO$22"}</definedName>
    <definedName name="millimetre" hidden="1">#REF!</definedName>
    <definedName name="mm" hidden="1">#REF!</definedName>
    <definedName name="MOA" hidden="1">{#N/A,#N/A,FALSE,"DEF1";#N/A,#N/A,FALSE,"DEF2";#N/A,#N/A,FALSE,"DEF3"}</definedName>
    <definedName name="Mod_Period_Prod_Data">#REF!</definedName>
    <definedName name="Mod_Prog_Data">#REF!</definedName>
    <definedName name="Month">#REF!</definedName>
    <definedName name="mth_range">#REF!</definedName>
    <definedName name="NA">"NA"</definedName>
    <definedName name="NameBaseCase">#REF!</definedName>
    <definedName name="new_fill" hidden="1">#REF!</definedName>
    <definedName name="NewCounc">#REF!</definedName>
    <definedName name="newfill" hidden="1">#REF!</definedName>
    <definedName name="NonResTarget">#REF!</definedName>
    <definedName name="NoOptions">Index!$H$8:$H$11</definedName>
    <definedName name="nrAC">#REF!</definedName>
    <definedName name="nrApr7a">#REF!</definedName>
    <definedName name="nrApr7o">#REF!</definedName>
    <definedName name="nrApr7r">#REF!</definedName>
    <definedName name="nrAug6a">#REF!</definedName>
    <definedName name="nrAug6o">#REF!</definedName>
    <definedName name="nrAug6r">#REF!</definedName>
    <definedName name="nrAug7a">#REF!</definedName>
    <definedName name="nrAug7o">#REF!</definedName>
    <definedName name="nrAug7r">#REF!</definedName>
    <definedName name="nrBV">#REF!</definedName>
    <definedName name="nrBVr">#REF!</definedName>
    <definedName name="nrCPI">#REF!</definedName>
    <definedName name="nrCPIr">#REF!</definedName>
    <definedName name="nrCSI">#REF!</definedName>
    <definedName name="nrCSIr">#REF!</definedName>
    <definedName name="nrCV">#REF!</definedName>
    <definedName name="nrCVr">#REF!</definedName>
    <definedName name="nrDates">#REF!</definedName>
    <definedName name="nrDec6a">#REF!</definedName>
    <definedName name="nrDec6o">#REF!</definedName>
    <definedName name="nrDec6r">#REF!</definedName>
    <definedName name="nrDec7a">#REF!</definedName>
    <definedName name="nrDec7r">#REF!</definedName>
    <definedName name="nrEAC">#REF!</definedName>
    <definedName name="nrEACr">#REF!</definedName>
    <definedName name="nrEndMonthNum">#REF!</definedName>
    <definedName name="nrEndMonthTex">#REF!</definedName>
    <definedName name="nrETC">#REF!</definedName>
    <definedName name="nrETCr">#REF!</definedName>
    <definedName name="nrEV">#REF!</definedName>
    <definedName name="nrEVr">#REF!</definedName>
    <definedName name="nrFeb7a">#REF!</definedName>
    <definedName name="nrFeb7o">#REF!</definedName>
    <definedName name="nrFeb7r">#REF!</definedName>
    <definedName name="nrindices">#REF!</definedName>
    <definedName name="nrJan7a">#REF!</definedName>
    <definedName name="nrJan7o">#REF!</definedName>
    <definedName name="nrJan7r">#REF!</definedName>
    <definedName name="nrJul6a">#REF!</definedName>
    <definedName name="nrJul6o">#REF!</definedName>
    <definedName name="nrJul6r">#REF!</definedName>
    <definedName name="nrJul7a">#REF!</definedName>
    <definedName name="nrJul7o">#REF!</definedName>
    <definedName name="nrJul7r">#REF!</definedName>
    <definedName name="nrJun6a">#REF!</definedName>
    <definedName name="nrJun6o">#REF!</definedName>
    <definedName name="nrJun6r">#REF!</definedName>
    <definedName name="nrJun7a">#REF!</definedName>
    <definedName name="nrJun7o">#REF!</definedName>
    <definedName name="nrJun7r">#REF!</definedName>
    <definedName name="nrJunkCols">#REF!,#REF!,#REF!</definedName>
    <definedName name="nrMar7a">#REF!</definedName>
    <definedName name="nrMar7o">#REF!</definedName>
    <definedName name="nrMar7r">#REF!</definedName>
    <definedName name="nrMay6a">#REF!</definedName>
    <definedName name="nrMay6o">#REF!</definedName>
    <definedName name="nrMay6r">#REF!</definedName>
    <definedName name="nrMay7a">#REF!</definedName>
    <definedName name="nrMay7o">#REF!</definedName>
    <definedName name="nrMay7r">#REF!</definedName>
    <definedName name="nrNov6a">#REF!</definedName>
    <definedName name="nrNov6o">#REF!</definedName>
    <definedName name="nrNov6r">#REF!</definedName>
    <definedName name="nrNov7a">#REF!</definedName>
    <definedName name="nrNov7r">#REF!</definedName>
    <definedName name="nrOct6a">#REF!</definedName>
    <definedName name="nrOct6o">#REF!</definedName>
    <definedName name="nrOct6r">#REF!</definedName>
    <definedName name="nrOct7a">#REF!</definedName>
    <definedName name="nrOct7o">#REF!</definedName>
    <definedName name="nrOct7r">#REF!</definedName>
    <definedName name="nrPV">#REF!</definedName>
    <definedName name="nrPVr">#REF!</definedName>
    <definedName name="nrSep6a">#REF!</definedName>
    <definedName name="nrSep6o">#REF!</definedName>
    <definedName name="nrSep6r">#REF!</definedName>
    <definedName name="nrSep7a">#REF!</definedName>
    <definedName name="nrSep7o">#REF!</definedName>
    <definedName name="nrSep7r">#REF!</definedName>
    <definedName name="nrSPI">#REF!</definedName>
    <definedName name="nrSPIr">#REF!</definedName>
    <definedName name="nrStartMonthNum">#REF!</definedName>
    <definedName name="nrStartMonthTex">#REF!</definedName>
    <definedName name="nrSV">#REF!</definedName>
    <definedName name="nrSVr">#REF!</definedName>
    <definedName name="OptionAB1">#REF!</definedName>
    <definedName name="OptionBC1">#REF!</definedName>
    <definedName name="OptionCD1">#REF!</definedName>
    <definedName name="OptionDE1">#REF!</definedName>
    <definedName name="OptionEF1">#REF!</definedName>
    <definedName name="OptionFG1">#REF!</definedName>
    <definedName name="OptionGH1">#REF!</definedName>
    <definedName name="p" hidden="1">#REF!</definedName>
    <definedName name="Pal_Workbook_GUID" hidden="1">"TJ6923R6IUT5M6JX4F6V5A6X"</definedName>
    <definedName name="PalisadeReportWorkbookCreatedBy">"AtRisk"</definedName>
    <definedName name="PcCurrent">#REF!</definedName>
    <definedName name="PCT">#REF!</definedName>
    <definedName name="pee" hidden="1">#REF!</definedName>
    <definedName name="PEOlandPipeLab">#REF!</definedName>
    <definedName name="PersonnelList">#REF!</definedName>
    <definedName name="Phase">#REF!</definedName>
    <definedName name="Phase_Period_Prog_Data">#REF!</definedName>
    <definedName name="Phase_Prog_Data">#REF!</definedName>
    <definedName name="PLANT_LIST">OFFSET(#REF!,0,0,COUNTA(#REF!)-1,1)</definedName>
    <definedName name="PLANT_TABLE">#REF!</definedName>
    <definedName name="Premissas" hidden="1">{#N/A,#N/A,FALSE,"model"}</definedName>
    <definedName name="PreviousActual">#REF!</definedName>
    <definedName name="PreviousActualPC">#REF!</definedName>
    <definedName name="prm" hidden="1">{#N/A,#N/A,FALSE,"model"}</definedName>
    <definedName name="product_codes">#REF!</definedName>
    <definedName name="Product_Data">#REF!</definedName>
    <definedName name="Project">#REF!</definedName>
    <definedName name="Project_Lifecycle_Phase">#REF!</definedName>
    <definedName name="Project_Pack_Phase">#REF!</definedName>
    <definedName name="Proman">#REF!</definedName>
    <definedName name="propla">#REF!</definedName>
    <definedName name="propone">#REF!</definedName>
    <definedName name="PRT_LUp">#REF!</definedName>
    <definedName name="PWGUD" hidden="1">"Q5JUQHH87WNRL6URP2ETR1ST"</definedName>
    <definedName name="QA_Engineering_Inputs">#REF!</definedName>
    <definedName name="QA_Schedule_Performance">#REF!</definedName>
    <definedName name="QTY_PT3">#REF!</definedName>
    <definedName name="Quant_Period_Prog_Data">#REF!</definedName>
    <definedName name="Quant_Prog_Data">#REF!</definedName>
    <definedName name="RE">#REF!</definedName>
    <definedName name="Region_Chosen">#REF!</definedName>
    <definedName name="Report_Date">#REF!</definedName>
    <definedName name="ResAC">#REF!</definedName>
    <definedName name="ResApr7a">#REF!</definedName>
    <definedName name="ResApr7o">#REF!</definedName>
    <definedName name="ResApr7r">#REF!</definedName>
    <definedName name="ResAug6a">#REF!</definedName>
    <definedName name="ResAug6o">#REF!</definedName>
    <definedName name="ResAug6r">#REF!</definedName>
    <definedName name="ResAug7a">#REF!</definedName>
    <definedName name="ResAug7o">#REF!</definedName>
    <definedName name="ResAug7r">#REF!</definedName>
    <definedName name="ResBV">#REF!</definedName>
    <definedName name="ResBVr">#REF!</definedName>
    <definedName name="ResCPI">#REF!</definedName>
    <definedName name="ResCPIr">#REF!</definedName>
    <definedName name="ResCSI">#REF!</definedName>
    <definedName name="ResCSIr">#REF!</definedName>
    <definedName name="ResCV">#REF!</definedName>
    <definedName name="ResCVr">#REF!</definedName>
    <definedName name="ResDates">#REF!</definedName>
    <definedName name="ResDec6a">#REF!</definedName>
    <definedName name="ResDec6o">#REF!</definedName>
    <definedName name="ResDec6r">#REF!</definedName>
    <definedName name="ResDec7a">#REF!</definedName>
    <definedName name="ResDec7r">#REF!</definedName>
    <definedName name="ResEAC">#REF!</definedName>
    <definedName name="ResEACr">#REF!</definedName>
    <definedName name="ResEndMonthNum">#REF!</definedName>
    <definedName name="ResEndMonthTex">#REF!</definedName>
    <definedName name="ResETC">#REF!</definedName>
    <definedName name="ResETCr">#REF!</definedName>
    <definedName name="ResEV">#REF!</definedName>
    <definedName name="ResEVr">#REF!</definedName>
    <definedName name="ResFeb7a">#REF!</definedName>
    <definedName name="ResFeb7o">#REF!</definedName>
    <definedName name="ResFeb7r">#REF!</definedName>
    <definedName name="ResIndices">#REF!</definedName>
    <definedName name="ResJan7a">#REF!</definedName>
    <definedName name="ResJan7o">#REF!</definedName>
    <definedName name="ResJan7r">#REF!</definedName>
    <definedName name="ResJul6a">#REF!</definedName>
    <definedName name="ResJul6o">#REF!</definedName>
    <definedName name="ResJul6r">#REF!</definedName>
    <definedName name="ResJul7a">#REF!</definedName>
    <definedName name="ResJul7o">#REF!</definedName>
    <definedName name="ResJul7r">#REF!</definedName>
    <definedName name="ResJun6a">#REF!</definedName>
    <definedName name="ResJun6o">#REF!</definedName>
    <definedName name="ResJun6r">#REF!</definedName>
    <definedName name="ResJun7a">#REF!</definedName>
    <definedName name="ResJun7o">#REF!</definedName>
    <definedName name="ResJun7r">#REF!</definedName>
    <definedName name="ResJunkCols">#REF!,#REF!</definedName>
    <definedName name="ResMar7a">#REF!</definedName>
    <definedName name="ResMar7o">#REF!</definedName>
    <definedName name="ResMar7r">#REF!</definedName>
    <definedName name="Resmay6a">#REF!</definedName>
    <definedName name="ResMay6o">#REF!</definedName>
    <definedName name="ResMay6r">#REF!</definedName>
    <definedName name="ResMay7a">#REF!</definedName>
    <definedName name="ResMay7o">#REF!</definedName>
    <definedName name="ResMay7r">#REF!</definedName>
    <definedName name="ResNov6a">#REF!</definedName>
    <definedName name="ResNov6o">#REF!</definedName>
    <definedName name="ResNov6r">#REF!</definedName>
    <definedName name="ResNov7a">#REF!</definedName>
    <definedName name="ResNov7r">#REF!</definedName>
    <definedName name="ResOct6a">#REF!</definedName>
    <definedName name="ResOct6o">#REF!</definedName>
    <definedName name="ResOct6r">#REF!</definedName>
    <definedName name="ResOct7a">#REF!</definedName>
    <definedName name="ResOct7r">#REF!</definedName>
    <definedName name="Resp">#REF!</definedName>
    <definedName name="ResPV">#REF!</definedName>
    <definedName name="ResPVr">#REF!</definedName>
    <definedName name="ResSep6a">#REF!</definedName>
    <definedName name="ResSep6o">#REF!</definedName>
    <definedName name="ResSep6r">#REF!</definedName>
    <definedName name="ResSep7a">#REF!</definedName>
    <definedName name="ResSep7r">#REF!</definedName>
    <definedName name="ResSPI">#REF!</definedName>
    <definedName name="ResSPIr">#REF!</definedName>
    <definedName name="ResStartMonthNum">#REF!</definedName>
    <definedName name="ResStartMonthTex">#REF!</definedName>
    <definedName name="ResSV">#REF!</definedName>
    <definedName name="ResSVr">#REF!</definedName>
    <definedName name="ResTarget">#REF!</definedName>
    <definedName name="RHS" hidden="1">7</definedName>
    <definedName name="RISK">#REF!</definedName>
    <definedName name="risk_category">#REF!</definedName>
    <definedName name="risk_discipline">#REF!</definedName>
    <definedName name="risk_likelihood_range">#REF!</definedName>
    <definedName name="risk_rating">#REF!</definedName>
    <definedName name="RiskAfterRecalcMacro" hidden="1">""</definedName>
    <definedName name="RiskAfterSimMacro" hidden="1">""</definedName>
    <definedName name="riskATSSboxGraph" hidden="1">FALSE</definedName>
    <definedName name="riskATSSincludeSimtables" hidden="1">TRUE</definedName>
    <definedName name="riskATSSinputsGraphs" hidden="1">FALSE</definedName>
    <definedName name="riskATSSoutputStatistic" hidden="1">3</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FALSE</definedName>
    <definedName name="riskATSToutputStatistic" hidden="1">4</definedName>
    <definedName name="riskATSTprintReport" hidden="1">FALSE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AutoStopPercChange">1.5</definedName>
    <definedName name="RiskBeforeRecalcMacro" hidden="1">""</definedName>
    <definedName name="RiskBeforeSimMacro" hidden="1">""</definedName>
    <definedName name="RiskCategory">#REF!</definedName>
    <definedName name="RiskCollectDistributionSamples" hidden="1">2</definedName>
    <definedName name="RiskExcelReportsGoInNewWorkbook">TRUE</definedName>
    <definedName name="RiskExcelReportsToGenerate">0</definedName>
    <definedName name="RiskFixedSeed" hidden="1">15</definedName>
    <definedName name="RiskGenerateExcelReportsAtEndOfSimulation">FALSE</definedName>
    <definedName name="RiskHasSettings" hidden="1">8</definedName>
    <definedName name="RiskMinimizeOnStart" hidden="1">FALSE</definedName>
    <definedName name="RiskMonitorConvergence" hidden="1">FALSE</definedName>
    <definedName name="RiskMultipleCPUSupportEnabled" hidden="1">FALSE</definedName>
    <definedName name="RiskNumIterations" hidden="1">10000</definedName>
    <definedName name="RiskNumIterations_1" hidden="1">5000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amplingType_1" hidden="1">2</definedName>
    <definedName name="RiskSelectedCell" hidden="1">"$C$44"</definedName>
    <definedName name="RiskSelectedNameCell1" hidden="1">"$Z$72"</definedName>
    <definedName name="RiskSelectedNameCell2" hidden="1">"$H$5"</definedName>
    <definedName name="RiskShowRiskWindowAtEndOfSimulation">TRUE</definedName>
    <definedName name="RiskSimulationResultsStorageLocation" hidden="1">"2"</definedName>
    <definedName name="RiskStandardRecalc" hidden="1">1</definedName>
    <definedName name="RiskSwapReportSheet" hidden="1">#REF!</definedName>
    <definedName name="RiskSwapState" hidden="1">FALSE</definedName>
    <definedName name="RiskTemplateSheetName">"myTemplate"</definedName>
    <definedName name="RiskUpdateDisplay" hidden="1">TRUE</definedName>
    <definedName name="RiskUseDifferentSeedForEachSim" hidden="1">FALSE</definedName>
    <definedName name="RiskUseFixedSeed" hidden="1">TRUE</definedName>
    <definedName name="RiskUseMultipleCPUs" hidden="1">FALSE</definedName>
    <definedName name="RiskUseMultipleCPUs_1" hidden="1">TRUE</definedName>
    <definedName name="RN" hidden="1">5000</definedName>
    <definedName name="RoofHrs">#REF!</definedName>
    <definedName name="RoofLevel">#REF!</definedName>
    <definedName name="RSC" hidden="1">1</definedName>
    <definedName name="RUD" hidden="1">FALSE</definedName>
    <definedName name="s" hidden="1">#REF!</definedName>
    <definedName name="S_curve">#REF!</definedName>
    <definedName name="S_curve_date">INDIRECT(#REF!)</definedName>
    <definedName name="SAPBEXdnldView" hidden="1">"45ZG3LAC4QEYJHXIYI9Y74G7I"</definedName>
    <definedName name="SAPBEXdnldView_1" hidden="1">"4C60STFQHZKGKXQRWG2X9KCNI"</definedName>
    <definedName name="SAPBEXhrIndnt" hidden="1">"Wide"</definedName>
    <definedName name="SAPBEXsysID" hidden="1">"OB1"</definedName>
    <definedName name="SAPsysID" hidden="1">"708C5W7SBKP804JT78WJ0JNKI"</definedName>
    <definedName name="SAPwbID" hidden="1">"ARS"</definedName>
    <definedName name="Scenario_Name">#REF!</definedName>
    <definedName name="Schedule_CEMilestones">#REF!</definedName>
    <definedName name="sdsd" hidden="1">{"JVSumm_Report",#N/A,FALSE,"JV Summ";"Newman_Report",#N/A,FALSE,"Output - 7";"Yandi_Report",#N/A,FALSE,"Output - 8"}</definedName>
    <definedName name="sdsdsd" hidden="1">{"JVSUMM",#N/A,FALSE,"JV Summ";"JVJVN",#N/A,FALSE,"Output - 7";"JVJVY",#N/A,FALSE,"Output - 8";"JVJVG",#N/A,FALSE,"Output - 9";"JVHBI",#N/A,FALSE,"Output - 10"}</definedName>
    <definedName name="sdsdsdsdsd" hidden="1">{"PHSF_SHIP",#N/A,FALSE,"Input - 1";"PHSF_STACK",#N/A,FALSE,"Input - 1";"PHSF_SUMM",#N/A,FALSE,"Input - 1"}</definedName>
    <definedName name="SecAC">#REF!</definedName>
    <definedName name="SecBV">#REF!</definedName>
    <definedName name="SecBVr">#REF!</definedName>
    <definedName name="SecCPI">#REF!</definedName>
    <definedName name="SecCPIr">#REF!</definedName>
    <definedName name="SecCSI">#REF!</definedName>
    <definedName name="SecCSIr">#REF!</definedName>
    <definedName name="SecCV">#REF!</definedName>
    <definedName name="SecCVr">#REF!</definedName>
    <definedName name="SecEAC">#REF!</definedName>
    <definedName name="SecEACr">#REF!</definedName>
    <definedName name="SecETC">#REF!</definedName>
    <definedName name="SecETCr">#REF!</definedName>
    <definedName name="SecEV">#REF!</definedName>
    <definedName name="SecEVr">#REF!</definedName>
    <definedName name="SecPV">#REF!</definedName>
    <definedName name="SecPVr">#REF!</definedName>
    <definedName name="SecSPI">#REF!</definedName>
    <definedName name="SecSPIr">#REF!</definedName>
    <definedName name="SecSV">#REF!</definedName>
    <definedName name="SecSVr">#REF!</definedName>
    <definedName name="sencount" hidden="1">1</definedName>
    <definedName name="SSAC">#REF!</definedName>
    <definedName name="SSIndices">#REF!</definedName>
    <definedName name="SSTarget">#REF!</definedName>
    <definedName name="START">#REF!</definedName>
    <definedName name="Status_Options">#REF!</definedName>
    <definedName name="Submission_Comments">Summary!$B$30</definedName>
    <definedName name="table_risk_rating">#REF!</definedName>
    <definedName name="table1">#REF!</definedName>
    <definedName name="TableName">"Dummy"</definedName>
    <definedName name="TableWidth">153</definedName>
    <definedName name="Tbl_Rate_Library">#REF!</definedName>
    <definedName name="test" hidden="1">{"'Flowchart'!$A$2:$AO$22"}</definedName>
    <definedName name="test1" hidden="1">{"'Flowchart'!$A$2:$AO$22"}</definedName>
    <definedName name="TextRefCopyRangeCount" hidden="1">1</definedName>
    <definedName name="Train_Period_Prog_Data">#REF!</definedName>
    <definedName name="Train_Prog_Data">#REF!</definedName>
    <definedName name="Treatment">#REF!</definedName>
    <definedName name="treatments">OFFSET(#REF!,0,0,COUNTA(#REF!)-1,1)</definedName>
    <definedName name="TTA">#REF!</definedName>
    <definedName name="TTB">#REF!</definedName>
    <definedName name="TTX">#REF!</definedName>
    <definedName name="U">#REF!</definedName>
    <definedName name="Valid_Bear_Costs">#REF!</definedName>
    <definedName name="Valid_Consequences">#REF!</definedName>
    <definedName name="Valid_Hierarchy">#REF!</definedName>
    <definedName name="Valid_Likelihood">#REF!</definedName>
    <definedName name="Valid_Priority">#REF!</definedName>
    <definedName name="Valid_Project_Objective">#REF!</definedName>
    <definedName name="Valid_Project_Stage">#REF!</definedName>
    <definedName name="Valid_Risk_Allocation">#REF!</definedName>
    <definedName name="Valid_Risk_Flag">#REF!</definedName>
    <definedName name="Valid_Risk_Grouping">#REF!</definedName>
    <definedName name="Valid_Risk_Owner">#REF!</definedName>
    <definedName name="Valid_Risk_Status">#REF!</definedName>
    <definedName name="Valid_Risk_Type">#REF!</definedName>
    <definedName name="Value_Range">INDIRECT(#REF!)</definedName>
    <definedName name="Verysmallnumber">#REF!</definedName>
    <definedName name="Waste">#REF!</definedName>
    <definedName name="WBS_List">#REF!</definedName>
    <definedName name="Wkly_Hrs">#REF!</definedName>
    <definedName name="wrn.15._.pager." hidden="1">{#N/A,#N/A,TRUE,"1-Summary";#N/A,#N/A,TRUE,"2-Mob";#N/A,#N/A,TRUE,"3-Demob";#N/A,#N/A,TRUE,"4 - Transition";#N/A,#N/A,TRUE,"5-Contract Imp.";#N/A,#N/A,TRUE,"6-Wages prod.";#N/A,#N/A,TRUE,"7-wages nonprod.";#N/A,#N/A,TRUE,"8-Staff";#N/A,#N/A,TRUE,"9-Site running costs";#N/A,#N/A,TRUE,"10-Fees";#N/A,#N/A,TRUE,"11-Materials";#N/A,#N/A,TRUE,"12-Subcontracts";#N/A,#N/A,TRUE,"13-Plant hire";#N/A,#N/A,TRUE,"14-Equip leased";#N/A,#N/A,TRUE,"15-Small tools, cons";#N/A,#N/A,TRUE,"16-Shared Services"}</definedName>
    <definedName name="wrn.95._.Plan." hidden="1">{"Budget Summary",#N/A,FALSE,"Sheet1";"Calendarization",#N/A,FALSE,"Sheet1";"Starting Personnel",#N/A,FALSE,"Sheet1"}</definedName>
    <definedName name="wrn.Accounts._.schedules." hidden="1">{#N/A,#N/A,FALSE,"Index";#N/A,#N/A,FALSE,"Cash";#N/A,#N/A,FALSE,"Debtors&amp;Retns";#N/A,#N/A,FALSE,"DoubtfulDebts";#N/A,#N/A,FALSE,"ODrsPrepays";#N/A,#N/A,FALSE,"EmpLoansSTDs";#N/A,#N/A,FALSE,"Inventories";#N/A,#N/A,FALSE,"Investments";#N/A,#N/A,FALSE,"SharesUnlisted";#N/A,#N/A,FALSE,"SharesListed";#N/A,#N/A,FALSE,"Depnschds";#N/A,#N/A,FALSE,"InvestAllow";#N/A,#N/A,FALSE,"BankOdraft";#N/A,#N/A,FALSE,"TradeCreds";#N/A,#N/A,FALSE,"OthCredsClr";#N/A,#N/A,FALSE,"Borrowings";#N/A,#N/A,FALSE,"Provisions";#N/A,#N/A,FALSE,"DeferredInc";#N/A,#N/A,FALSE,"STI_ACCOUNTS";#N/A,#N/A,FALSE,"FITB";#N/A,#N/A,FALSE,"PDIT";#N/A,#N/A,FALSE,"STITAX1";#N/A,#N/A,FALSE,"STITAX2";#N/A,#N/A,FALSE,"STITAX3";#N/A,#N/A,FALSE,"Income";#N/A,#N/A,FALSE,"Dividendsrecd";#N/A,#N/A,FALSE,"IntercoyInterest";#N/A,#N/A,FALSE,"ExemptIncome";#N/A,#N/A,FALSE,"Entertainment";#N/A,#N/A,FALSE,"BasicMethod";#N/A,#N/A,FALSE,"Prepayments";#N/A,#N/A,FALSE,"CGTIndex";#N/A,#N/A,FALSE,"CapGainLoss";#N/A,#N/A,FALSE,"Stock";#N/A,#N/A,FALSE,"Legals";#N/A,#N/A,FALSE,"SubsDonations";#N/A,#N/A,FALSE,"BadDebts";#N/A,#N/A,FALSE,"Repairs";#N/A,#N/A,FALSE,"Consulting";#N/A,#N/A,FALSE,"Borrowexps";#N/A,#N/A,FALSE,"Royalties";#N/A,#N/A,FALSE,"FinLeaseAdjs";#N/A,#N/A,FALSE,"ForeignExchg";#N/A,#N/A,FALSE,"Research";#N/A,#N/A,FALSE,"Extraordinary";#N/A,#N/A,FALSE,"Contingencies";#N/A,#N/A,FALSE,"CapitalComm";#N/A,#N/A,FALSE,"Dividendspaid"}</definedName>
    <definedName name="wrn.ACTUAL._.V._.BUDGET." hidden="1">{#N/A,#N/A,FALSE,"ACC";#N/A,#N/A,FALSE,"100%";#N/A,#N/A,FALSE,"BWM";#N/A,#N/A,FALSE,"GYM";#N/A,#N/A,FALSE,"PDM";#N/A,#N/A,FALSE,"SRM";#N/A,#N/A,FALSE,"NPM";#N/A,#N/A,FALSE,"GGM";#N/A,#N/A,FALSE,"MRM";#N/A,#N/A,FALSE,"RVM";#N/A,#N/A,FALSE,"SWM";#N/A,#N/A,FALSE,"MOM"}</definedName>
    <definedName name="wrn.All._.schedules." hidden="1">{#N/A,#N/A,FALSE,"Index";#N/A,#N/A,FALSE,"STI1";#N/A,#N/A,FALSE,"STI2";#N/A,#N/A,FALSE,"STI3";#N/A,#N/A,FALSE,"Entertainment";#N/A,#N/A,FALSE,"Legals";#N/A,#N/A,FALSE,"Borrowing exps";#N/A,#N/A,FALSE,"Repairs";#N/A,#N/A,FALSE,"Research";#N/A,#N/A,FALSE,"Foreign exchg";#N/A,#N/A,FALSE,"Forex notice";#N/A,#N/A,FALSE,"Prepayments";#N/A,#N/A,FALSE,"Provisions";#N/A,#N/A,FALSE,"Stock";#N/A,#N/A,FALSE,"Assets cost";#N/A,#N/A,FALSE,"Assets NBV";#N/A,#N/A,FALSE,"Assets timing";#N/A,#N/A,FALSE,"Tax depn";#N/A,#N/A,FALSE,"Prime cost";#N/A,#N/A,FALSE,"Finance leases";#N/A,#N/A,FALSE,"Capital gains";#N/A,#N/A,FALSE,"Capital losses";#N/A,#N/A,FALSE,"Extraordinary";#N/A,#N/A,FALSE,"Exempt income";#N/A,#N/A,FALSE,"Total losses";#N/A,#N/A,FALSE,"Group losses in";#N/A,#N/A,FALSE,"Loss transfer";#N/A,#N/A,FALSE,"Foreign income";#N/A,#N/A,FALSE,"FIFs";#N/A,#N/A,FALSE,"Foreign tax crs";#N/A,#N/A,FALSE,"Royalties";#N/A,#N/A,FALSE,"Franking Acct";#N/A,#N/A,FALSE,"Dividends recd";#N/A,#N/A,FALSE,"Dividends paid";#N/A,#N/A,FALSE,"Int Div letter"}</definedName>
    <definedName name="wrn.Balance." hidden="1">{"Balance",#N/A,FALSE,"Balancing"}</definedName>
    <definedName name="wrn.Balance_All." hidden="1">{"Balance",#N/A,FALSE,"Balancing";"Man_Adj",#N/A,FALSE,"Balancing"}</definedName>
    <definedName name="wrn.Budget_All." hidden="1">{"JVSUMM",#N/A,FALSE,"JV Summ";"JVJVN",#N/A,FALSE,"Output - 7";"JVJVY",#N/A,FALSE,"Output - 8";"JVJVG",#N/A,FALSE,"Output - 9";"JVHBI",#N/A,FALSE,"Output - 10"}</definedName>
    <definedName name="wrn.CASH." hidden="1">{#N/A,#N/A,FALSE,"BLUESKYE"}</definedName>
    <definedName name="wrn.COMPARATIVE._.REPORT." hidden="1">{"QUANTPAGE",#N/A,TRUE,"A";"DRAGLINE",#N/A,TRUE,"Comparative";"RAWCOAL",#N/A,TRUE,"Comparative";"MINING",#N/A,TRUE,"Comparative";"PRODUCTION",#N/A,TRUE,"Comparative";"SHIPMENT",#N/A,TRUE,"Comparative";"COSTPAGE",#N/A,TRUE,"A";"MINESITE",#N/A,TRUE,"Comparative";"WAGESBONUS",#N/A,TRUE,"Comparative";"STAFF",#N/A,TRUE,"Comparative";"EXPLOSIVES",#N/A,TRUE,"Comparative";"MAINTENANCE",#N/A,TRUE,"Comparative"}</definedName>
    <definedName name="wrn.def9806." hidden="1">{#N/A,#N/A,FALSE,"DEF1";#N/A,#N/A,FALSE,"DEF2";#N/A,#N/A,FALSE,"DEF3"}</definedName>
    <definedName name="wrn.forecast." hidden="1">{#N/A,#N/A,FALSE,"model"}</definedName>
    <definedName name="wrn.forecast2" hidden="1">{#N/A,#N/A,FALSE,"model"}</definedName>
    <definedName name="wrn.forecastassumptions." hidden="1">{#N/A,#N/A,FALSE,"model"}</definedName>
    <definedName name="wrn.forecastassumptions2" hidden="1">{#N/A,#N/A,FALSE,"model"}</definedName>
    <definedName name="wrn.FullPrintout." hidden="1">{#N/A,#N/A,FALSE,"Summary";#N/A,#N/A,FALSE,"Road";#N/A,#N/A,FALSE,"Bridges";#N/A,#N/A,FALSE,"Variations";#N/A,#N/A,FALSE,"Materials";#N/A,#N/A,FALSE,"CostAdjust"}</definedName>
    <definedName name="wrn.Hazard._.Proforma." hidden="1">{#N/A,#N/A,FALSE,"hLog"}</definedName>
    <definedName name="wrn.history2" hidden="1">{#N/A,#N/A,FALSE,"model"}</definedName>
    <definedName name="wrn.Landscape._.schs." hidden="1">{#N/A,#N/A,FALSE,"Sch10A-C";#N/A,#N/A,FALSE,"Sch10D-F";#N/A,#N/A,FALSE,"Sch10G";#N/A,#N/A,FALSE,"Sch11A";#N/A,#N/A,FALSE,"Sch11B";#N/A,#N/A,FALSE,"FinLeases";#N/A,#N/A,FALSE,"OpLeases";#N/A,#N/A,FALSE,"IntercoyAssets";#N/A,#N/A,FALSE,"IntercoyLiab";#N/A,#N/A,FALSE,"Oseaswsheet";#N/A,#N/A,FALSE,"CGTWsheet"}</definedName>
    <definedName name="wrn.Main_Stats." hidden="1">{"JVSumm_Report",#N/A,FALSE,"JV Summ";"Newman_Report",#N/A,FALSE,"Output - 7";"Yandi_Report",#N/A,FALSE,"Output - 8"}</definedName>
    <definedName name="wrn.Mining._.Perfromance._.Report." hidden="1">{#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definedName>
    <definedName name="wrn.PHSF_all." hidden="1">{"PHSF_SHIP",#N/A,FALSE,"Input - 1";"PHSF_STACK",#N/A,FALSE,"Input - 1";"PHSF_SUMM",#N/A,FALSE,"Input - 1"}</definedName>
    <definedName name="wrn.PROFIT." hidden="1">{#N/A,#N/A,FALSE,"BLUESKYE"}</definedName>
    <definedName name="wrn.RES._.DEV." hidden="1">{#N/A,#N/A,FALSE,"ResDev"}</definedName>
    <definedName name="wrn.tax._.schedules." hidden="1">{#N/A,#N/A,FALSE,"Header";#N/A,#N/A,FALSE,"AssetsCost";#N/A,#N/A,FALSE,"AssetsNBV";#N/A,#N/A,FALSE,"AssetsTiming";#N/A,#N/A,FALSE,"TaxDepn";#N/A,#N/A,FALSE,"InvestAllow";#N/A,#N/A,FALSE,"PrimeCost";#N/A,#N/A,FALSE,"Provisions";#N/A,#N/A,FALSE,"DeferredInc";#N/A,#N/A,FALSE,"FITB";#N/A,#N/A,FALSE,"PDIT";#N/A,#N/A,FALSE,"STITAX1";#N/A,#N/A,FALSE,"STITAX2";#N/A,#N/A,FALSE,"STITAX3";#N/A,#N/A,FALSE,"Income";#N/A,#N/A,FALSE,"Dividendsrecd";#N/A,#N/A,FALSE,"IntercoyInterest";#N/A,#N/A,FALSE,"ExemptIncome";#N/A,#N/A,FALSE,"Entertainment";#N/A,#N/A,FALSE,"BasicMethod";#N/A,#N/A,FALSE,"Prepayments";#N/A,#N/A,FALSE,"CGTIndex";#N/A,#N/A,FALSE,"CGTWsheet";#N/A,#N/A,FALSE,"CapGainLoss";#N/A,#N/A,FALSE,"TrfCapLoss";#N/A,#N/A,FALSE,"Stock";#N/A,#N/A,FALSE,"Legals";#N/A,#N/A,FALSE,"SubsDonations";#N/A,#N/A,FALSE,"BadDebts";#N/A,#N/A,FALSE,"Repairs";#N/A,#N/A,FALSE,"Repairs";#N/A,#N/A,FALSE,"Consulting";#N/A,#N/A,FALSE,"Borrowexps";#N/A,#N/A,FALSE,"Royalties";#N/A,#N/A,FALSE,"FinLeaseAdjs";#N/A,#N/A,FALSE,"ForeignExchg";#N/A,#N/A,FALSE,"ForexNotice";#N/A,#N/A,FALSE,"Research";#N/A,#N/A,FALSE,"Extraordinary";#N/A,#N/A,FALSE,"ForeignIncome";#N/A,#N/A,FALSE,"Foreigntaxcrs";#N/A,#N/A,FALSE,"Dividendspaid";#N/A,#N/A,FALSE,"FIFunds";#N/A,#N/A,FALSE,"FrankingAcct";#N/A,#N/A,FALSE,"IntDivletter"}</definedName>
    <definedName name="wrn.VAR._.ANALYSIS." hidden="1">{#N/A,#N/A,FALSE,"ACC";#N/A,#N/A,FALSE,"100%";#N/A,#N/A,FALSE,"BWM";#N/A,#N/A,FALSE,"GYM";#N/A,#N/A,FALSE,"PDM";#N/A,#N/A,FALSE,"SRM";#N/A,#N/A,FALSE,"NPM";#N/A,#N/A,FALSE,"GGM";#N/A,#N/A,FALSE,"MRM";#N/A,#N/A,FALSE,"RVM";#N/A,#N/A,FALSE,"SWM"}</definedName>
    <definedName name="XRefColumnsCount" hidden="1">6</definedName>
    <definedName name="XRefCopy3Row" hidden="1">#REF!</definedName>
    <definedName name="XRefCopy4" hidden="1">#REF!</definedName>
    <definedName name="XRefCopy5" hidden="1">#REF!</definedName>
    <definedName name="XRefCopy6" hidden="1">#REF!</definedName>
    <definedName name="XRefCopyRangeCount" hidden="1">9</definedName>
    <definedName name="XRefPaste1Row" hidden="1">#REF!</definedName>
    <definedName name="XRefPasteRangeCount" hidden="1">7</definedName>
    <definedName name="y" hidden="1">#REF!</definedName>
    <definedName name="Yes_and_No">#REF!</definedName>
    <definedName name="YesOptions">Index!$H$12:$H$13</definedName>
    <definedName name="applicant" localSheetId="0">OFFSET([1]Dropdowns!$A$2,0,0,COUNTA([1]Dropdowns!$A:$A)-1,1)</definedName>
    <definedName name="Asset_Category_NSW" localSheetId="0">OFFSET([1]Dropdowns!#REF!,0,0,COUNTA([1]Dropdowns!#REF!)-1,1)</definedName>
    <definedName name="Asset_Sub_Category_NSW" localSheetId="0">OFFSET([1]Dropdowns!#REF!,0,0,COUNTA([1]Dropdowns!#REF!)-1,1)</definedName>
    <definedName name="assettype" localSheetId="0">OFFSET([1]Dropdowns!$C$2,0,0,COUNTA([1]Dropdowns!$C:$C)-1,1)</definedName>
    <definedName name="costmethodology" localSheetId="0">OFFSET([1]Dropdowns!$H$2,0,0,COUNTA([1]Dropdowns!$H:$H)-1,1)</definedName>
    <definedName name="treatments" localSheetId="0">OFFSET([1]Dropdowns!$K$2,0,0,COUNTA([1]Dropdowns!$K:$K)-1,1)</definedName>
    <definedName name="_1__FDSAUDITLINK__" localSheetId="2" hidden="1">{"fdsup://Directions/FactSet Auditing Viewer?action=AUDIT_VALUE&amp;DB=129&amp;ID1=90781810&amp;VALUEID=7033030900&amp;SDATE=201201&amp;PERIODTYPE=QTR_DET&amp;window=popup_no_bar&amp;width=385&amp;height=120&amp;START_MAXIMIZED=FALSE&amp;creator=factset&amp;display_string=Audit"}</definedName>
    <definedName name="_10__FDSAUDITLINK__" localSheetId="2" hidden="1">{"fdsup://Directions/FactSet Auditing Viewer?action=AUDIT_VALUE&amp;DB=129&amp;ID1=603707&amp;VALUEID=7033030900&amp;SDATE=201201&amp;PERIODTYPE=SEMI_DET&amp;window=popup_no_bar&amp;width=385&amp;height=120&amp;START_MAXIMIZED=FALSE&amp;creator=factset&amp;display_string=Audit"}</definedName>
    <definedName name="_2__FDSAUDITLINK__" localSheetId="2" hidden="1">{"fdsup://Directions/FactSet Auditing Viewer?action=AUDIT_VALUE&amp;DB=129&amp;ID1=218063&amp;VALUEID=7033030900&amp;SDATE=201201&amp;PERIODTYPE=QTR_DET&amp;window=popup_no_bar&amp;width=385&amp;height=120&amp;START_MAXIMIZED=FALSE&amp;creator=factset&amp;display_string=Audit"}</definedName>
    <definedName name="_3__FDSAUDITLINK__" localSheetId="2" hidden="1">{"fdsup://Directions/FactSet Auditing Viewer?action=AUDIT_VALUE&amp;DB=129&amp;ID1=12640810&amp;VALUEID=7033030900&amp;SDATE=201201&amp;PERIODTYPE=QTR_DET&amp;window=popup_no_bar&amp;width=385&amp;height=120&amp;START_MAXIMIZED=FALSE&amp;creator=factset&amp;display_string=Audit"}</definedName>
    <definedName name="_4__FDSAUDITLINK__" localSheetId="2" hidden="1">{"fdsup://Directions/FactSet Auditing Viewer?action=AUDIT_VALUE&amp;DB=129&amp;ID1=65584410&amp;VALUEID=7033030900&amp;SDATE=201201&amp;PERIODTYPE=QTR_DET&amp;window=popup_no_bar&amp;width=385&amp;height=120&amp;START_MAXIMIZED=FALSE&amp;creator=factset&amp;display_string=Audit"}</definedName>
    <definedName name="_5__FDSAUDITLINK__" localSheetId="2" hidden="1">{"fdsup://Directions/FactSet Auditing Viewer?action=AUDIT_VALUE&amp;DB=129&amp;ID1=37155910&amp;VALUEID=7033030900&amp;SDATE=201201&amp;PERIODTYPE=QTR_DET&amp;window=popup_no_bar&amp;width=385&amp;height=120&amp;START_MAXIMIZED=FALSE&amp;creator=factset&amp;display_string=Audit"}</definedName>
    <definedName name="_6__FDSAUDITLINK__" localSheetId="2" hidden="1">{"fdsup://Directions/FactSet Auditing Viewer?action=AUDIT_VALUE&amp;DB=129&amp;ID1=279311&amp;VALUEID=7033030900&amp;SDATE=201201&amp;PERIODTYPE=QTR_DET&amp;window=popup_no_bar&amp;width=385&amp;height=120&amp;START_MAXIMIZED=FALSE&amp;creator=factset&amp;display_string=Audit"}</definedName>
    <definedName name="_7__FDSAUDITLINK__" localSheetId="2" hidden="1">{"fdsup://Directions/FactSet Auditing Viewer?action=AUDIT_VALUE&amp;DB=129&amp;ID1=48517030&amp;VALUEID=7033030900&amp;SDATE=201201&amp;PERIODTYPE=QTR_DET&amp;window=popup_no_bar&amp;width=385&amp;height=120&amp;START_MAXIMIZED=FALSE&amp;creator=factset&amp;display_string=Audit"}</definedName>
    <definedName name="_8__FDSAUDITLINK__" localSheetId="2" hidden="1">{"fdsup://Directions/FactSet Auditing Viewer?action=AUDIT_VALUE&amp;DB=129&amp;ID1=B0RF60&amp;VALUEID=7033030900&amp;SDATE=2011&amp;PERIODTYPE=ANN_DET&amp;window=popup_no_bar&amp;width=385&amp;height=120&amp;START_MAXIMIZED=FALSE&amp;creator=factset&amp;display_string=Audit"}</definedName>
    <definedName name="_9__FDSAUDITLINK__" localSheetId="2" hidden="1">{"fdsup://Directions/FactSet Auditing Viewer?action=AUDIT_VALUE&amp;DB=129&amp;ID1=B01WT6&amp;VALUEID=7033030900&amp;SDATE=201201&amp;PERIODTYPE=SEMI_DET&amp;window=popup_no_bar&amp;width=385&amp;height=120&amp;START_MAXIMIZED=FALSE&amp;creator=factset&amp;display_string=Audit"}</definedName>
    <definedName name="_Att1" localSheetId="2" hidden="1">{"'Flowchart'!$A$2:$AO$22"}</definedName>
    <definedName name="abcd" localSheetId="2" hidden="1">{"Balance",#N/A,FALSE,"Balancing"}</definedName>
    <definedName name="asds" localSheetId="2" hidden="1">{"Balance",#N/A,FALSE,"Balancing";"Man_Adj",#N/A,FALSE,"Balancing"}</definedName>
    <definedName name="Att" localSheetId="2" hidden="1">{"'Flowchart'!$A$2:$AO$22"}</definedName>
    <definedName name="Attachment" localSheetId="2" hidden="1">{"'Flowchart'!$A$2:$AO$22"}</definedName>
    <definedName name="Attachment1" localSheetId="2" hidden="1">{"'Flowchart'!$A$2:$AO$22"}</definedName>
    <definedName name="attachmentone" localSheetId="2" hidden="1">{"'Flowchart'!$A$2:$AO$22"}</definedName>
    <definedName name="attachmentoneone" localSheetId="2" hidden="1">{"'Flowchart'!$A$2:$AO$22"}</definedName>
    <definedName name="attone" localSheetId="2" hidden="1">{"'Flowchart'!$A$2:$AO$22"}</definedName>
    <definedName name="atttwo" localSheetId="2" hidden="1">{"'Flowchart'!$A$2:$AO$22"}</definedName>
    <definedName name="bbb" localSheetId="2" hidden="1">{"Working",#N/A,FALSE,"TKE_Log"}</definedName>
    <definedName name="ccc" localSheetId="2" hidden="1">{#N/A,#N/A,FALSE,"hLog"}</definedName>
    <definedName name="dda" localSheetId="2" hidden="1">{#N/A,#N/A,FALSE,"Summary";#N/A,#N/A,FALSE,"Road";#N/A,#N/A,FALSE,"Bridges";#N/A,#N/A,FALSE,"Variations";#N/A,#N/A,FALSE,"Materials";#N/A,#N/A,FALSE,"CostAdjust"}</definedName>
    <definedName name="dfdfdfdf" localSheetId="2" hidden="1">{"Balance",#N/A,FALSE,"Balancing";"Man_Adj",#N/A,FALSE,"Balancing"}</definedName>
    <definedName name="dfgfdhjgj" localSheetId="2" hidden="1">{"JVSumm_Report",#N/A,FALSE,"JV Summ";"Newman_Report",#N/A,FALSE,"Output - 7";"Yandi_Report",#N/A,FALSE,"Output - 8"}</definedName>
    <definedName name="f" localSheetId="2" hidden="1">{#N/A,#N/A,FALSE,"ACC";#N/A,#N/A,FALSE,"100%";#N/A,#N/A,FALSE,"BWM";#N/A,#N/A,FALSE,"GYM";#N/A,#N/A,FALSE,"PDM";#N/A,#N/A,FALSE,"SRM";#N/A,#N/A,FALSE,"NPM";#N/A,#N/A,FALSE,"GGM";#N/A,#N/A,FALSE,"MRM";#N/A,#N/A,FALSE,"RVM";#N/A,#N/A,FALSE,"SWM";#N/A,#N/A,FALSE,"MOM"}</definedName>
    <definedName name="fgfg" localSheetId="2" hidden="1">{"Balance",#N/A,FALSE,"Balancing"}</definedName>
    <definedName name="Flowchart" localSheetId="2" hidden="1">{"'Flowchart'!$A$2:$AO$22"}</definedName>
    <definedName name="flowchartone" localSheetId="2" hidden="1">{"'Flowchart'!$A$2:$AO$22"}</definedName>
    <definedName name="gfgfdgf" localSheetId="2" hidden="1">{"JVSUMM",#N/A,FALSE,"JV Summ";"JVJVN",#N/A,FALSE,"Output - 7";"JVJVY",#N/A,FALSE,"Output - 8";"JVJVG",#N/A,FALSE,"Output - 9";"JVHBI",#N/A,FALSE,"Output - 10"}</definedName>
    <definedName name="HTML_C" localSheetId="2" hidden="1">{"'Flowchart'!$A$2:$AO$22"}</definedName>
    <definedName name="HTML_Control" localSheetId="2" hidden="1">{"'Flowchart'!$A$2:$AO$22"}</definedName>
    <definedName name="htmlc" localSheetId="2" hidden="1">{"'Flowchart'!$A$2:$AO$22"}</definedName>
    <definedName name="htmlctrl" localSheetId="2" hidden="1">{"'Flowchart'!$A$2:$AO$22"}</definedName>
    <definedName name="jhghfgd" localSheetId="2" hidden="1">{"PHSF_SHIP",#N/A,FALSE,"Input - 1";"PHSF_STACK",#N/A,FALSE,"Input - 1";"PHSF_SUMM",#N/A,FALSE,"Input - 1"}</definedName>
    <definedName name="Matrix2" localSheetId="2" hidden="1">{"'Flowchart'!$A$2:$AO$22"}</definedName>
    <definedName name="MOA" localSheetId="2" hidden="1">{#N/A,#N/A,FALSE,"DEF1";#N/A,#N/A,FALSE,"DEF2";#N/A,#N/A,FALSE,"DEF3"}</definedName>
    <definedName name="Premissas" localSheetId="2" hidden="1">{#N/A,#N/A,FALSE,"model"}</definedName>
    <definedName name="prm" localSheetId="2" hidden="1">{#N/A,#N/A,FALSE,"model"}</definedName>
    <definedName name="sdsd" localSheetId="2" hidden="1">{"JVSumm_Report",#N/A,FALSE,"JV Summ";"Newman_Report",#N/A,FALSE,"Output - 7";"Yandi_Report",#N/A,FALSE,"Output - 8"}</definedName>
    <definedName name="sdsdsd" localSheetId="2" hidden="1">{"JVSUMM",#N/A,FALSE,"JV Summ";"JVJVN",#N/A,FALSE,"Output - 7";"JVJVY",#N/A,FALSE,"Output - 8";"JVJVG",#N/A,FALSE,"Output - 9";"JVHBI",#N/A,FALSE,"Output - 10"}</definedName>
    <definedName name="sdsdsdsdsd" localSheetId="2" hidden="1">{"PHSF_SHIP",#N/A,FALSE,"Input - 1";"PHSF_STACK",#N/A,FALSE,"Input - 1";"PHSF_SUMM",#N/A,FALSE,"Input - 1"}</definedName>
    <definedName name="test" localSheetId="2" hidden="1">{"'Flowchart'!$A$2:$AO$22"}</definedName>
    <definedName name="test1" localSheetId="2" hidden="1">{"'Flowchart'!$A$2:$AO$22"}</definedName>
    <definedName name="wrn.15._.pager." localSheetId="2" hidden="1">{#N/A,#N/A,TRUE,"1-Summary";#N/A,#N/A,TRUE,"2-Mob";#N/A,#N/A,TRUE,"3-Demob";#N/A,#N/A,TRUE,"4 - Transition";#N/A,#N/A,TRUE,"5-Contract Imp.";#N/A,#N/A,TRUE,"6-Wages prod.";#N/A,#N/A,TRUE,"7-wages nonprod.";#N/A,#N/A,TRUE,"8-Staff";#N/A,#N/A,TRUE,"9-Site running costs";#N/A,#N/A,TRUE,"10-Fees";#N/A,#N/A,TRUE,"11-Materials";#N/A,#N/A,TRUE,"12-Subcontracts";#N/A,#N/A,TRUE,"13-Plant hire";#N/A,#N/A,TRUE,"14-Equip leased";#N/A,#N/A,TRUE,"15-Small tools, cons";#N/A,#N/A,TRUE,"16-Shared Services"}</definedName>
    <definedName name="wrn.95._.Plan." localSheetId="2" hidden="1">{"Budget Summary",#N/A,FALSE,"Sheet1";"Calendarization",#N/A,FALSE,"Sheet1";"Starting Personnel",#N/A,FALSE,"Sheet1"}</definedName>
    <definedName name="wrn.Accounts._.schedules." localSheetId="2" hidden="1">{#N/A,#N/A,FALSE,"Index";#N/A,#N/A,FALSE,"Cash";#N/A,#N/A,FALSE,"Debtors&amp;Retns";#N/A,#N/A,FALSE,"DoubtfulDebts";#N/A,#N/A,FALSE,"ODrsPrepays";#N/A,#N/A,FALSE,"EmpLoansSTDs";#N/A,#N/A,FALSE,"Inventories";#N/A,#N/A,FALSE,"Investments";#N/A,#N/A,FALSE,"SharesUnlisted";#N/A,#N/A,FALSE,"SharesListed";#N/A,#N/A,FALSE,"Depnschds";#N/A,#N/A,FALSE,"InvestAllow";#N/A,#N/A,FALSE,"BankOdraft";#N/A,#N/A,FALSE,"TradeCreds";#N/A,#N/A,FALSE,"OthCredsClr";#N/A,#N/A,FALSE,"Borrowings";#N/A,#N/A,FALSE,"Provisions";#N/A,#N/A,FALSE,"DeferredInc";#N/A,#N/A,FALSE,"STI_ACCOUNTS";#N/A,#N/A,FALSE,"FITB";#N/A,#N/A,FALSE,"PDIT";#N/A,#N/A,FALSE,"STITAX1";#N/A,#N/A,FALSE,"STITAX2";#N/A,#N/A,FALSE,"STITAX3";#N/A,#N/A,FALSE,"Income";#N/A,#N/A,FALSE,"Dividendsrecd";#N/A,#N/A,FALSE,"IntercoyInterest";#N/A,#N/A,FALSE,"ExemptIncome";#N/A,#N/A,FALSE,"Entertainment";#N/A,#N/A,FALSE,"BasicMethod";#N/A,#N/A,FALSE,"Prepayments";#N/A,#N/A,FALSE,"CGTIndex";#N/A,#N/A,FALSE,"CapGainLoss";#N/A,#N/A,FALSE,"Stock";#N/A,#N/A,FALSE,"Legals";#N/A,#N/A,FALSE,"SubsDonations";#N/A,#N/A,FALSE,"BadDebts";#N/A,#N/A,FALSE,"Repairs";#N/A,#N/A,FALSE,"Consulting";#N/A,#N/A,FALSE,"Borrowexps";#N/A,#N/A,FALSE,"Royalties";#N/A,#N/A,FALSE,"FinLeaseAdjs";#N/A,#N/A,FALSE,"ForeignExchg";#N/A,#N/A,FALSE,"Research";#N/A,#N/A,FALSE,"Extraordinary";#N/A,#N/A,FALSE,"Contingencies";#N/A,#N/A,FALSE,"CapitalComm";#N/A,#N/A,FALSE,"Dividendspaid"}</definedName>
    <definedName name="wrn.ACTUAL._.V._.BUDGET." localSheetId="2" hidden="1">{#N/A,#N/A,FALSE,"ACC";#N/A,#N/A,FALSE,"100%";#N/A,#N/A,FALSE,"BWM";#N/A,#N/A,FALSE,"GYM";#N/A,#N/A,FALSE,"PDM";#N/A,#N/A,FALSE,"SRM";#N/A,#N/A,FALSE,"NPM";#N/A,#N/A,FALSE,"GGM";#N/A,#N/A,FALSE,"MRM";#N/A,#N/A,FALSE,"RVM";#N/A,#N/A,FALSE,"SWM";#N/A,#N/A,FALSE,"MOM"}</definedName>
    <definedName name="wrn.All._.schedules." localSheetId="2" hidden="1">{#N/A,#N/A,FALSE,"Index";#N/A,#N/A,FALSE,"STI1";#N/A,#N/A,FALSE,"STI2";#N/A,#N/A,FALSE,"STI3";#N/A,#N/A,FALSE,"Entertainment";#N/A,#N/A,FALSE,"Legals";#N/A,#N/A,FALSE,"Borrowing exps";#N/A,#N/A,FALSE,"Repairs";#N/A,#N/A,FALSE,"Research";#N/A,#N/A,FALSE,"Foreign exchg";#N/A,#N/A,FALSE,"Forex notice";#N/A,#N/A,FALSE,"Prepayments";#N/A,#N/A,FALSE,"Provisions";#N/A,#N/A,FALSE,"Stock";#N/A,#N/A,FALSE,"Assets cost";#N/A,#N/A,FALSE,"Assets NBV";#N/A,#N/A,FALSE,"Assets timing";#N/A,#N/A,FALSE,"Tax depn";#N/A,#N/A,FALSE,"Prime cost";#N/A,#N/A,FALSE,"Finance leases";#N/A,#N/A,FALSE,"Capital gains";#N/A,#N/A,FALSE,"Capital losses";#N/A,#N/A,FALSE,"Extraordinary";#N/A,#N/A,FALSE,"Exempt income";#N/A,#N/A,FALSE,"Total losses";#N/A,#N/A,FALSE,"Group losses in";#N/A,#N/A,FALSE,"Loss transfer";#N/A,#N/A,FALSE,"Foreign income";#N/A,#N/A,FALSE,"FIFs";#N/A,#N/A,FALSE,"Foreign tax crs";#N/A,#N/A,FALSE,"Royalties";#N/A,#N/A,FALSE,"Franking Acct";#N/A,#N/A,FALSE,"Dividends recd";#N/A,#N/A,FALSE,"Dividends paid";#N/A,#N/A,FALSE,"Int Div letter"}</definedName>
    <definedName name="wrn.Balance." localSheetId="2" hidden="1">{"Balance",#N/A,FALSE,"Balancing"}</definedName>
    <definedName name="wrn.Balance_All." localSheetId="2" hidden="1">{"Balance",#N/A,FALSE,"Balancing";"Man_Adj",#N/A,FALSE,"Balancing"}</definedName>
    <definedName name="wrn.Budget_All." localSheetId="2" hidden="1">{"JVSUMM",#N/A,FALSE,"JV Summ";"JVJVN",#N/A,FALSE,"Output - 7";"JVJVY",#N/A,FALSE,"Output - 8";"JVJVG",#N/A,FALSE,"Output - 9";"JVHBI",#N/A,FALSE,"Output - 10"}</definedName>
    <definedName name="wrn.CASH." localSheetId="2" hidden="1">{#N/A,#N/A,FALSE,"BLUESKYE"}</definedName>
    <definedName name="wrn.COMPARATIVE._.REPORT." localSheetId="2" hidden="1">{"QUANTPAGE",#N/A,TRUE,"A";"DRAGLINE",#N/A,TRUE,"Comparative";"RAWCOAL",#N/A,TRUE,"Comparative";"MINING",#N/A,TRUE,"Comparative";"PRODUCTION",#N/A,TRUE,"Comparative";"SHIPMENT",#N/A,TRUE,"Comparative";"COSTPAGE",#N/A,TRUE,"A";"MINESITE",#N/A,TRUE,"Comparative";"WAGESBONUS",#N/A,TRUE,"Comparative";"STAFF",#N/A,TRUE,"Comparative";"EXPLOSIVES",#N/A,TRUE,"Comparative";"MAINTENANCE",#N/A,TRUE,"Comparative"}</definedName>
    <definedName name="wrn.def9806." localSheetId="2" hidden="1">{#N/A,#N/A,FALSE,"DEF1";#N/A,#N/A,FALSE,"DEF2";#N/A,#N/A,FALSE,"DEF3"}</definedName>
    <definedName name="wrn.forecast." localSheetId="2" hidden="1">{#N/A,#N/A,FALSE,"model"}</definedName>
    <definedName name="wrn.forecast2" localSheetId="2" hidden="1">{#N/A,#N/A,FALSE,"model"}</definedName>
    <definedName name="wrn.forecastassumptions." localSheetId="2" hidden="1">{#N/A,#N/A,FALSE,"model"}</definedName>
    <definedName name="wrn.forecastassumptions2" localSheetId="2" hidden="1">{#N/A,#N/A,FALSE,"model"}</definedName>
    <definedName name="wrn.FullPrintout." localSheetId="2" hidden="1">{#N/A,#N/A,FALSE,"Summary";#N/A,#N/A,FALSE,"Road";#N/A,#N/A,FALSE,"Bridges";#N/A,#N/A,FALSE,"Variations";#N/A,#N/A,FALSE,"Materials";#N/A,#N/A,FALSE,"CostAdjust"}</definedName>
    <definedName name="wrn.Hazard._.Proforma." localSheetId="2" hidden="1">{#N/A,#N/A,FALSE,"hLog"}</definedName>
    <definedName name="wrn.history2" localSheetId="2" hidden="1">{#N/A,#N/A,FALSE,"model"}</definedName>
    <definedName name="wrn.Landscape._.schs." localSheetId="2" hidden="1">{#N/A,#N/A,FALSE,"Sch10A-C";#N/A,#N/A,FALSE,"Sch10D-F";#N/A,#N/A,FALSE,"Sch10G";#N/A,#N/A,FALSE,"Sch11A";#N/A,#N/A,FALSE,"Sch11B";#N/A,#N/A,FALSE,"FinLeases";#N/A,#N/A,FALSE,"OpLeases";#N/A,#N/A,FALSE,"IntercoyAssets";#N/A,#N/A,FALSE,"IntercoyLiab";#N/A,#N/A,FALSE,"Oseaswsheet";#N/A,#N/A,FALSE,"CGTWsheet"}</definedName>
    <definedName name="wrn.Main_Stats." localSheetId="2" hidden="1">{"JVSumm_Report",#N/A,FALSE,"JV Summ";"Newman_Report",#N/A,FALSE,"Output - 7";"Yandi_Report",#N/A,FALSE,"Output - 8"}</definedName>
    <definedName name="wrn.Mining._.Perfromance._.Report." localSheetId="2" hidden="1">{#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definedName>
    <definedName name="wrn.PHSF_all." localSheetId="2" hidden="1">{"PHSF_SHIP",#N/A,FALSE,"Input - 1";"PHSF_STACK",#N/A,FALSE,"Input - 1";"PHSF_SUMM",#N/A,FALSE,"Input - 1"}</definedName>
    <definedName name="wrn.PROFIT." localSheetId="2" hidden="1">{#N/A,#N/A,FALSE,"BLUESKYE"}</definedName>
    <definedName name="wrn.RES._.DEV." localSheetId="2" hidden="1">{#N/A,#N/A,FALSE,"ResDev"}</definedName>
    <definedName name="wrn.tax._.schedules." localSheetId="2" hidden="1">{#N/A,#N/A,FALSE,"Header";#N/A,#N/A,FALSE,"AssetsCost";#N/A,#N/A,FALSE,"AssetsNBV";#N/A,#N/A,FALSE,"AssetsTiming";#N/A,#N/A,FALSE,"TaxDepn";#N/A,#N/A,FALSE,"InvestAllow";#N/A,#N/A,FALSE,"PrimeCost";#N/A,#N/A,FALSE,"Provisions";#N/A,#N/A,FALSE,"DeferredInc";#N/A,#N/A,FALSE,"FITB";#N/A,#N/A,FALSE,"PDIT";#N/A,#N/A,FALSE,"STITAX1";#N/A,#N/A,FALSE,"STITAX2";#N/A,#N/A,FALSE,"STITAX3";#N/A,#N/A,FALSE,"Income";#N/A,#N/A,FALSE,"Dividendsrecd";#N/A,#N/A,FALSE,"IntercoyInterest";#N/A,#N/A,FALSE,"ExemptIncome";#N/A,#N/A,FALSE,"Entertainment";#N/A,#N/A,FALSE,"BasicMethod";#N/A,#N/A,FALSE,"Prepayments";#N/A,#N/A,FALSE,"CGTIndex";#N/A,#N/A,FALSE,"CGTWsheet";#N/A,#N/A,FALSE,"CapGainLoss";#N/A,#N/A,FALSE,"TrfCapLoss";#N/A,#N/A,FALSE,"Stock";#N/A,#N/A,FALSE,"Legals";#N/A,#N/A,FALSE,"SubsDonations";#N/A,#N/A,FALSE,"BadDebts";#N/A,#N/A,FALSE,"Repairs";#N/A,#N/A,FALSE,"Repairs";#N/A,#N/A,FALSE,"Consulting";#N/A,#N/A,FALSE,"Borrowexps";#N/A,#N/A,FALSE,"Royalties";#N/A,#N/A,FALSE,"FinLeaseAdjs";#N/A,#N/A,FALSE,"ForeignExchg";#N/A,#N/A,FALSE,"ForexNotice";#N/A,#N/A,FALSE,"Research";#N/A,#N/A,FALSE,"Extraordinary";#N/A,#N/A,FALSE,"ForeignIncome";#N/A,#N/A,FALSE,"Foreigntaxcrs";#N/A,#N/A,FALSE,"Dividendspaid";#N/A,#N/A,FALSE,"FIFunds";#N/A,#N/A,FALSE,"FrankingAcct";#N/A,#N/A,FALSE,"IntDivletter"}</definedName>
    <definedName name="wrn.VAR._.ANALYSIS." localSheetId="2" hidden="1">{#N/A,#N/A,FALSE,"ACC";#N/A,#N/A,FALSE,"100%";#N/A,#N/A,FALSE,"BWM";#N/A,#N/A,FALSE,"GYM";#N/A,#N/A,FALSE,"PDM";#N/A,#N/A,FALSE,"SRM";#N/A,#N/A,FALSE,"NPM";#N/A,#N/A,FALSE,"GGM";#N/A,#N/A,FALSE,"MRM";#N/A,#N/A,FALSE,"RVM";#N/A,#N/A,FALSE,"SWM"}</definedName>
    <definedName name="_xlnm._FilterDatabase" localSheetId="2" hidden="1">'Form 1'!$B$18:$AJ$70</definedName>
    <definedName name="_1__FDSAUDITLINK__" localSheetId="3" hidden="1">{"fdsup://Directions/FactSet Auditing Viewer?action=AUDIT_VALUE&amp;DB=129&amp;ID1=90781810&amp;VALUEID=7033030900&amp;SDATE=201201&amp;PERIODTYPE=QTR_DET&amp;window=popup_no_bar&amp;width=385&amp;height=120&amp;START_MAXIMIZED=FALSE&amp;creator=factset&amp;display_string=Audit"}</definedName>
    <definedName name="_10__FDSAUDITLINK__" localSheetId="3" hidden="1">{"fdsup://Directions/FactSet Auditing Viewer?action=AUDIT_VALUE&amp;DB=129&amp;ID1=603707&amp;VALUEID=7033030900&amp;SDATE=201201&amp;PERIODTYPE=SEMI_DET&amp;window=popup_no_bar&amp;width=385&amp;height=120&amp;START_MAXIMIZED=FALSE&amp;creator=factset&amp;display_string=Audit"}</definedName>
    <definedName name="_2__FDSAUDITLINK__" localSheetId="3" hidden="1">{"fdsup://Directions/FactSet Auditing Viewer?action=AUDIT_VALUE&amp;DB=129&amp;ID1=218063&amp;VALUEID=7033030900&amp;SDATE=201201&amp;PERIODTYPE=QTR_DET&amp;window=popup_no_bar&amp;width=385&amp;height=120&amp;START_MAXIMIZED=FALSE&amp;creator=factset&amp;display_string=Audit"}</definedName>
    <definedName name="_3__FDSAUDITLINK__" localSheetId="3" hidden="1">{"fdsup://Directions/FactSet Auditing Viewer?action=AUDIT_VALUE&amp;DB=129&amp;ID1=12640810&amp;VALUEID=7033030900&amp;SDATE=201201&amp;PERIODTYPE=QTR_DET&amp;window=popup_no_bar&amp;width=385&amp;height=120&amp;START_MAXIMIZED=FALSE&amp;creator=factset&amp;display_string=Audit"}</definedName>
    <definedName name="_4__FDSAUDITLINK__" localSheetId="3" hidden="1">{"fdsup://Directions/FactSet Auditing Viewer?action=AUDIT_VALUE&amp;DB=129&amp;ID1=65584410&amp;VALUEID=7033030900&amp;SDATE=201201&amp;PERIODTYPE=QTR_DET&amp;window=popup_no_bar&amp;width=385&amp;height=120&amp;START_MAXIMIZED=FALSE&amp;creator=factset&amp;display_string=Audit"}</definedName>
    <definedName name="_5__FDSAUDITLINK__" localSheetId="3" hidden="1">{"fdsup://Directions/FactSet Auditing Viewer?action=AUDIT_VALUE&amp;DB=129&amp;ID1=37155910&amp;VALUEID=7033030900&amp;SDATE=201201&amp;PERIODTYPE=QTR_DET&amp;window=popup_no_bar&amp;width=385&amp;height=120&amp;START_MAXIMIZED=FALSE&amp;creator=factset&amp;display_string=Audit"}</definedName>
    <definedName name="_6__FDSAUDITLINK__" localSheetId="3" hidden="1">{"fdsup://Directions/FactSet Auditing Viewer?action=AUDIT_VALUE&amp;DB=129&amp;ID1=279311&amp;VALUEID=7033030900&amp;SDATE=201201&amp;PERIODTYPE=QTR_DET&amp;window=popup_no_bar&amp;width=385&amp;height=120&amp;START_MAXIMIZED=FALSE&amp;creator=factset&amp;display_string=Audit"}</definedName>
    <definedName name="_7__FDSAUDITLINK__" localSheetId="3" hidden="1">{"fdsup://Directions/FactSet Auditing Viewer?action=AUDIT_VALUE&amp;DB=129&amp;ID1=48517030&amp;VALUEID=7033030900&amp;SDATE=201201&amp;PERIODTYPE=QTR_DET&amp;window=popup_no_bar&amp;width=385&amp;height=120&amp;START_MAXIMIZED=FALSE&amp;creator=factset&amp;display_string=Audit"}</definedName>
    <definedName name="_8__FDSAUDITLINK__" localSheetId="3" hidden="1">{"fdsup://Directions/FactSet Auditing Viewer?action=AUDIT_VALUE&amp;DB=129&amp;ID1=B0RF60&amp;VALUEID=7033030900&amp;SDATE=2011&amp;PERIODTYPE=ANN_DET&amp;window=popup_no_bar&amp;width=385&amp;height=120&amp;START_MAXIMIZED=FALSE&amp;creator=factset&amp;display_string=Audit"}</definedName>
    <definedName name="_9__FDSAUDITLINK__" localSheetId="3" hidden="1">{"fdsup://Directions/FactSet Auditing Viewer?action=AUDIT_VALUE&amp;DB=129&amp;ID1=B01WT6&amp;VALUEID=7033030900&amp;SDATE=201201&amp;PERIODTYPE=SEMI_DET&amp;window=popup_no_bar&amp;width=385&amp;height=120&amp;START_MAXIMIZED=FALSE&amp;creator=factset&amp;display_string=Audit"}</definedName>
    <definedName name="_Att1" localSheetId="3" hidden="1">{"'Flowchart'!$A$2:$AO$22"}</definedName>
    <definedName name="abcd" localSheetId="3" hidden="1">{"Balance",#N/A,FALSE,"Balancing"}</definedName>
    <definedName name="asds" localSheetId="3" hidden="1">{"Balance",#N/A,FALSE,"Balancing";"Man_Adj",#N/A,FALSE,"Balancing"}</definedName>
    <definedName name="Att" localSheetId="3" hidden="1">{"'Flowchart'!$A$2:$AO$22"}</definedName>
    <definedName name="Attachment" localSheetId="3" hidden="1">{"'Flowchart'!$A$2:$AO$22"}</definedName>
    <definedName name="Attachment1" localSheetId="3" hidden="1">{"'Flowchart'!$A$2:$AO$22"}</definedName>
    <definedName name="attachmentone" localSheetId="3" hidden="1">{"'Flowchart'!$A$2:$AO$22"}</definedName>
    <definedName name="attachmentoneone" localSheetId="3" hidden="1">{"'Flowchart'!$A$2:$AO$22"}</definedName>
    <definedName name="attone" localSheetId="3" hidden="1">{"'Flowchart'!$A$2:$AO$22"}</definedName>
    <definedName name="atttwo" localSheetId="3" hidden="1">{"'Flowchart'!$A$2:$AO$22"}</definedName>
    <definedName name="bbb" localSheetId="3" hidden="1">{"Working",#N/A,FALSE,"TKE_Log"}</definedName>
    <definedName name="ccc" localSheetId="3" hidden="1">{#N/A,#N/A,FALSE,"hLog"}</definedName>
    <definedName name="dda" localSheetId="3" hidden="1">{#N/A,#N/A,FALSE,"Summary";#N/A,#N/A,FALSE,"Road";#N/A,#N/A,FALSE,"Bridges";#N/A,#N/A,FALSE,"Variations";#N/A,#N/A,FALSE,"Materials";#N/A,#N/A,FALSE,"CostAdjust"}</definedName>
    <definedName name="dfdfdfdf" localSheetId="3" hidden="1">{"Balance",#N/A,FALSE,"Balancing";"Man_Adj",#N/A,FALSE,"Balancing"}</definedName>
    <definedName name="dfgfdhjgj" localSheetId="3" hidden="1">{"JVSumm_Report",#N/A,FALSE,"JV Summ";"Newman_Report",#N/A,FALSE,"Output - 7";"Yandi_Report",#N/A,FALSE,"Output - 8"}</definedName>
    <definedName name="f" localSheetId="3" hidden="1">{#N/A,#N/A,FALSE,"ACC";#N/A,#N/A,FALSE,"100%";#N/A,#N/A,FALSE,"BWM";#N/A,#N/A,FALSE,"GYM";#N/A,#N/A,FALSE,"PDM";#N/A,#N/A,FALSE,"SRM";#N/A,#N/A,FALSE,"NPM";#N/A,#N/A,FALSE,"GGM";#N/A,#N/A,FALSE,"MRM";#N/A,#N/A,FALSE,"RVM";#N/A,#N/A,FALSE,"SWM";#N/A,#N/A,FALSE,"MOM"}</definedName>
    <definedName name="fgfg" localSheetId="3" hidden="1">{"Balance",#N/A,FALSE,"Balancing"}</definedName>
    <definedName name="Flowchart" localSheetId="3" hidden="1">{"'Flowchart'!$A$2:$AO$22"}</definedName>
    <definedName name="flowchartone" localSheetId="3" hidden="1">{"'Flowchart'!$A$2:$AO$22"}</definedName>
    <definedName name="gfgfdgf" localSheetId="3" hidden="1">{"JVSUMM",#N/A,FALSE,"JV Summ";"JVJVN",#N/A,FALSE,"Output - 7";"JVJVY",#N/A,FALSE,"Output - 8";"JVJVG",#N/A,FALSE,"Output - 9";"JVHBI",#N/A,FALSE,"Output - 10"}</definedName>
    <definedName name="HTML_C" localSheetId="3" hidden="1">{"'Flowchart'!$A$2:$AO$22"}</definedName>
    <definedName name="HTML_Control" localSheetId="3" hidden="1">{"'Flowchart'!$A$2:$AO$22"}</definedName>
    <definedName name="htmlc" localSheetId="3" hidden="1">{"'Flowchart'!$A$2:$AO$22"}</definedName>
    <definedName name="htmlctrl" localSheetId="3" hidden="1">{"'Flowchart'!$A$2:$AO$22"}</definedName>
    <definedName name="jhghfgd" localSheetId="3" hidden="1">{"PHSF_SHIP",#N/A,FALSE,"Input - 1";"PHSF_STACK",#N/A,FALSE,"Input - 1";"PHSF_SUMM",#N/A,FALSE,"Input - 1"}</definedName>
    <definedName name="Matrix2" localSheetId="3" hidden="1">{"'Flowchart'!$A$2:$AO$22"}</definedName>
    <definedName name="MOA" localSheetId="3" hidden="1">{#N/A,#N/A,FALSE,"DEF1";#N/A,#N/A,FALSE,"DEF2";#N/A,#N/A,FALSE,"DEF3"}</definedName>
    <definedName name="Premissas" localSheetId="3" hidden="1">{#N/A,#N/A,FALSE,"model"}</definedName>
    <definedName name="prm" localSheetId="3" hidden="1">{#N/A,#N/A,FALSE,"model"}</definedName>
    <definedName name="sdsd" localSheetId="3" hidden="1">{"JVSumm_Report",#N/A,FALSE,"JV Summ";"Newman_Report",#N/A,FALSE,"Output - 7";"Yandi_Report",#N/A,FALSE,"Output - 8"}</definedName>
    <definedName name="sdsdsd" localSheetId="3" hidden="1">{"JVSUMM",#N/A,FALSE,"JV Summ";"JVJVN",#N/A,FALSE,"Output - 7";"JVJVY",#N/A,FALSE,"Output - 8";"JVJVG",#N/A,FALSE,"Output - 9";"JVHBI",#N/A,FALSE,"Output - 10"}</definedName>
    <definedName name="sdsdsdsdsd" localSheetId="3" hidden="1">{"PHSF_SHIP",#N/A,FALSE,"Input - 1";"PHSF_STACK",#N/A,FALSE,"Input - 1";"PHSF_SUMM",#N/A,FALSE,"Input - 1"}</definedName>
    <definedName name="test" localSheetId="3" hidden="1">{"'Flowchart'!$A$2:$AO$22"}</definedName>
    <definedName name="test1" localSheetId="3" hidden="1">{"'Flowchart'!$A$2:$AO$22"}</definedName>
    <definedName name="wrn.15._.pager." localSheetId="3" hidden="1">{#N/A,#N/A,TRUE,"1-Summary";#N/A,#N/A,TRUE,"2-Mob";#N/A,#N/A,TRUE,"3-Demob";#N/A,#N/A,TRUE,"4 - Transition";#N/A,#N/A,TRUE,"5-Contract Imp.";#N/A,#N/A,TRUE,"6-Wages prod.";#N/A,#N/A,TRUE,"7-wages nonprod.";#N/A,#N/A,TRUE,"8-Staff";#N/A,#N/A,TRUE,"9-Site running costs";#N/A,#N/A,TRUE,"10-Fees";#N/A,#N/A,TRUE,"11-Materials";#N/A,#N/A,TRUE,"12-Subcontracts";#N/A,#N/A,TRUE,"13-Plant hire";#N/A,#N/A,TRUE,"14-Equip leased";#N/A,#N/A,TRUE,"15-Small tools, cons";#N/A,#N/A,TRUE,"16-Shared Services"}</definedName>
    <definedName name="wrn.95._.Plan." localSheetId="3" hidden="1">{"Budget Summary",#N/A,FALSE,"Sheet1";"Calendarization",#N/A,FALSE,"Sheet1";"Starting Personnel",#N/A,FALSE,"Sheet1"}</definedName>
    <definedName name="wrn.Accounts._.schedules." localSheetId="3" hidden="1">{#N/A,#N/A,FALSE,"Index";#N/A,#N/A,FALSE,"Cash";#N/A,#N/A,FALSE,"Debtors&amp;Retns";#N/A,#N/A,FALSE,"DoubtfulDebts";#N/A,#N/A,FALSE,"ODrsPrepays";#N/A,#N/A,FALSE,"EmpLoansSTDs";#N/A,#N/A,FALSE,"Inventories";#N/A,#N/A,FALSE,"Investments";#N/A,#N/A,FALSE,"SharesUnlisted";#N/A,#N/A,FALSE,"SharesListed";#N/A,#N/A,FALSE,"Depnschds";#N/A,#N/A,FALSE,"InvestAllow";#N/A,#N/A,FALSE,"BankOdraft";#N/A,#N/A,FALSE,"TradeCreds";#N/A,#N/A,FALSE,"OthCredsClr";#N/A,#N/A,FALSE,"Borrowings";#N/A,#N/A,FALSE,"Provisions";#N/A,#N/A,FALSE,"DeferredInc";#N/A,#N/A,FALSE,"STI_ACCOUNTS";#N/A,#N/A,FALSE,"FITB";#N/A,#N/A,FALSE,"PDIT";#N/A,#N/A,FALSE,"STITAX1";#N/A,#N/A,FALSE,"STITAX2";#N/A,#N/A,FALSE,"STITAX3";#N/A,#N/A,FALSE,"Income";#N/A,#N/A,FALSE,"Dividendsrecd";#N/A,#N/A,FALSE,"IntercoyInterest";#N/A,#N/A,FALSE,"ExemptIncome";#N/A,#N/A,FALSE,"Entertainment";#N/A,#N/A,FALSE,"BasicMethod";#N/A,#N/A,FALSE,"Prepayments";#N/A,#N/A,FALSE,"CGTIndex";#N/A,#N/A,FALSE,"CapGainLoss";#N/A,#N/A,FALSE,"Stock";#N/A,#N/A,FALSE,"Legals";#N/A,#N/A,FALSE,"SubsDonations";#N/A,#N/A,FALSE,"BadDebts";#N/A,#N/A,FALSE,"Repairs";#N/A,#N/A,FALSE,"Consulting";#N/A,#N/A,FALSE,"Borrowexps";#N/A,#N/A,FALSE,"Royalties";#N/A,#N/A,FALSE,"FinLeaseAdjs";#N/A,#N/A,FALSE,"ForeignExchg";#N/A,#N/A,FALSE,"Research";#N/A,#N/A,FALSE,"Extraordinary";#N/A,#N/A,FALSE,"Contingencies";#N/A,#N/A,FALSE,"CapitalComm";#N/A,#N/A,FALSE,"Dividendspaid"}</definedName>
    <definedName name="wrn.ACTUAL._.V._.BUDGET." localSheetId="3" hidden="1">{#N/A,#N/A,FALSE,"ACC";#N/A,#N/A,FALSE,"100%";#N/A,#N/A,FALSE,"BWM";#N/A,#N/A,FALSE,"GYM";#N/A,#N/A,FALSE,"PDM";#N/A,#N/A,FALSE,"SRM";#N/A,#N/A,FALSE,"NPM";#N/A,#N/A,FALSE,"GGM";#N/A,#N/A,FALSE,"MRM";#N/A,#N/A,FALSE,"RVM";#N/A,#N/A,FALSE,"SWM";#N/A,#N/A,FALSE,"MOM"}</definedName>
    <definedName name="wrn.All._.schedules." localSheetId="3" hidden="1">{#N/A,#N/A,FALSE,"Index";#N/A,#N/A,FALSE,"STI1";#N/A,#N/A,FALSE,"STI2";#N/A,#N/A,FALSE,"STI3";#N/A,#N/A,FALSE,"Entertainment";#N/A,#N/A,FALSE,"Legals";#N/A,#N/A,FALSE,"Borrowing exps";#N/A,#N/A,FALSE,"Repairs";#N/A,#N/A,FALSE,"Research";#N/A,#N/A,FALSE,"Foreign exchg";#N/A,#N/A,FALSE,"Forex notice";#N/A,#N/A,FALSE,"Prepayments";#N/A,#N/A,FALSE,"Provisions";#N/A,#N/A,FALSE,"Stock";#N/A,#N/A,FALSE,"Assets cost";#N/A,#N/A,FALSE,"Assets NBV";#N/A,#N/A,FALSE,"Assets timing";#N/A,#N/A,FALSE,"Tax depn";#N/A,#N/A,FALSE,"Prime cost";#N/A,#N/A,FALSE,"Finance leases";#N/A,#N/A,FALSE,"Capital gains";#N/A,#N/A,FALSE,"Capital losses";#N/A,#N/A,FALSE,"Extraordinary";#N/A,#N/A,FALSE,"Exempt income";#N/A,#N/A,FALSE,"Total losses";#N/A,#N/A,FALSE,"Group losses in";#N/A,#N/A,FALSE,"Loss transfer";#N/A,#N/A,FALSE,"Foreign income";#N/A,#N/A,FALSE,"FIFs";#N/A,#N/A,FALSE,"Foreign tax crs";#N/A,#N/A,FALSE,"Royalties";#N/A,#N/A,FALSE,"Franking Acct";#N/A,#N/A,FALSE,"Dividends recd";#N/A,#N/A,FALSE,"Dividends paid";#N/A,#N/A,FALSE,"Int Div letter"}</definedName>
    <definedName name="wrn.Balance." localSheetId="3" hidden="1">{"Balance",#N/A,FALSE,"Balancing"}</definedName>
    <definedName name="wrn.Balance_All." localSheetId="3" hidden="1">{"Balance",#N/A,FALSE,"Balancing";"Man_Adj",#N/A,FALSE,"Balancing"}</definedName>
    <definedName name="wrn.Budget_All." localSheetId="3" hidden="1">{"JVSUMM",#N/A,FALSE,"JV Summ";"JVJVN",#N/A,FALSE,"Output - 7";"JVJVY",#N/A,FALSE,"Output - 8";"JVJVG",#N/A,FALSE,"Output - 9";"JVHBI",#N/A,FALSE,"Output - 10"}</definedName>
    <definedName name="wrn.CASH." localSheetId="3" hidden="1">{#N/A,#N/A,FALSE,"BLUESKYE"}</definedName>
    <definedName name="wrn.COMPARATIVE._.REPORT." localSheetId="3" hidden="1">{"QUANTPAGE",#N/A,TRUE,"A";"DRAGLINE",#N/A,TRUE,"Comparative";"RAWCOAL",#N/A,TRUE,"Comparative";"MINING",#N/A,TRUE,"Comparative";"PRODUCTION",#N/A,TRUE,"Comparative";"SHIPMENT",#N/A,TRUE,"Comparative";"COSTPAGE",#N/A,TRUE,"A";"MINESITE",#N/A,TRUE,"Comparative";"WAGESBONUS",#N/A,TRUE,"Comparative";"STAFF",#N/A,TRUE,"Comparative";"EXPLOSIVES",#N/A,TRUE,"Comparative";"MAINTENANCE",#N/A,TRUE,"Comparative"}</definedName>
    <definedName name="wrn.def9806." localSheetId="3" hidden="1">{#N/A,#N/A,FALSE,"DEF1";#N/A,#N/A,FALSE,"DEF2";#N/A,#N/A,FALSE,"DEF3"}</definedName>
    <definedName name="wrn.forecast." localSheetId="3" hidden="1">{#N/A,#N/A,FALSE,"model"}</definedName>
    <definedName name="wrn.forecast2" localSheetId="3" hidden="1">{#N/A,#N/A,FALSE,"model"}</definedName>
    <definedName name="wrn.forecastassumptions." localSheetId="3" hidden="1">{#N/A,#N/A,FALSE,"model"}</definedName>
    <definedName name="wrn.forecastassumptions2" localSheetId="3" hidden="1">{#N/A,#N/A,FALSE,"model"}</definedName>
    <definedName name="wrn.FullPrintout." localSheetId="3" hidden="1">{#N/A,#N/A,FALSE,"Summary";#N/A,#N/A,FALSE,"Road";#N/A,#N/A,FALSE,"Bridges";#N/A,#N/A,FALSE,"Variations";#N/A,#N/A,FALSE,"Materials";#N/A,#N/A,FALSE,"CostAdjust"}</definedName>
    <definedName name="wrn.Hazard._.Proforma." localSheetId="3" hidden="1">{#N/A,#N/A,FALSE,"hLog"}</definedName>
    <definedName name="wrn.history2" localSheetId="3" hidden="1">{#N/A,#N/A,FALSE,"model"}</definedName>
    <definedName name="wrn.Landscape._.schs." localSheetId="3" hidden="1">{#N/A,#N/A,FALSE,"Sch10A-C";#N/A,#N/A,FALSE,"Sch10D-F";#N/A,#N/A,FALSE,"Sch10G";#N/A,#N/A,FALSE,"Sch11A";#N/A,#N/A,FALSE,"Sch11B";#N/A,#N/A,FALSE,"FinLeases";#N/A,#N/A,FALSE,"OpLeases";#N/A,#N/A,FALSE,"IntercoyAssets";#N/A,#N/A,FALSE,"IntercoyLiab";#N/A,#N/A,FALSE,"Oseaswsheet";#N/A,#N/A,FALSE,"CGTWsheet"}</definedName>
    <definedName name="wrn.Main_Stats." localSheetId="3" hidden="1">{"JVSumm_Report",#N/A,FALSE,"JV Summ";"Newman_Report",#N/A,FALSE,"Output - 7";"Yandi_Report",#N/A,FALSE,"Output - 8"}</definedName>
    <definedName name="wrn.Mining._.Perfromance._.Report." localSheetId="3" hidden="1">{#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definedName>
    <definedName name="wrn.PHSF_all." localSheetId="3" hidden="1">{"PHSF_SHIP",#N/A,FALSE,"Input - 1";"PHSF_STACK",#N/A,FALSE,"Input - 1";"PHSF_SUMM",#N/A,FALSE,"Input - 1"}</definedName>
    <definedName name="wrn.PROFIT." localSheetId="3" hidden="1">{#N/A,#N/A,FALSE,"BLUESKYE"}</definedName>
    <definedName name="wrn.RES._.DEV." localSheetId="3" hidden="1">{#N/A,#N/A,FALSE,"ResDev"}</definedName>
    <definedName name="wrn.tax._.schedules." localSheetId="3" hidden="1">{#N/A,#N/A,FALSE,"Header";#N/A,#N/A,FALSE,"AssetsCost";#N/A,#N/A,FALSE,"AssetsNBV";#N/A,#N/A,FALSE,"AssetsTiming";#N/A,#N/A,FALSE,"TaxDepn";#N/A,#N/A,FALSE,"InvestAllow";#N/A,#N/A,FALSE,"PrimeCost";#N/A,#N/A,FALSE,"Provisions";#N/A,#N/A,FALSE,"DeferredInc";#N/A,#N/A,FALSE,"FITB";#N/A,#N/A,FALSE,"PDIT";#N/A,#N/A,FALSE,"STITAX1";#N/A,#N/A,FALSE,"STITAX2";#N/A,#N/A,FALSE,"STITAX3";#N/A,#N/A,FALSE,"Income";#N/A,#N/A,FALSE,"Dividendsrecd";#N/A,#N/A,FALSE,"IntercoyInterest";#N/A,#N/A,FALSE,"ExemptIncome";#N/A,#N/A,FALSE,"Entertainment";#N/A,#N/A,FALSE,"BasicMethod";#N/A,#N/A,FALSE,"Prepayments";#N/A,#N/A,FALSE,"CGTIndex";#N/A,#N/A,FALSE,"CGTWsheet";#N/A,#N/A,FALSE,"CapGainLoss";#N/A,#N/A,FALSE,"TrfCapLoss";#N/A,#N/A,FALSE,"Stock";#N/A,#N/A,FALSE,"Legals";#N/A,#N/A,FALSE,"SubsDonations";#N/A,#N/A,FALSE,"BadDebts";#N/A,#N/A,FALSE,"Repairs";#N/A,#N/A,FALSE,"Repairs";#N/A,#N/A,FALSE,"Consulting";#N/A,#N/A,FALSE,"Borrowexps";#N/A,#N/A,FALSE,"Royalties";#N/A,#N/A,FALSE,"FinLeaseAdjs";#N/A,#N/A,FALSE,"ForeignExchg";#N/A,#N/A,FALSE,"ForexNotice";#N/A,#N/A,FALSE,"Research";#N/A,#N/A,FALSE,"Extraordinary";#N/A,#N/A,FALSE,"ForeignIncome";#N/A,#N/A,FALSE,"Foreigntaxcrs";#N/A,#N/A,FALSE,"Dividendspaid";#N/A,#N/A,FALSE,"FIFunds";#N/A,#N/A,FALSE,"FrankingAcct";#N/A,#N/A,FALSE,"IntDivletter"}</definedName>
    <definedName name="wrn.VAR._.ANALYSIS." localSheetId="3" hidden="1">{#N/A,#N/A,FALSE,"ACC";#N/A,#N/A,FALSE,"100%";#N/A,#N/A,FALSE,"BWM";#N/A,#N/A,FALSE,"GYM";#N/A,#N/A,FALSE,"PDM";#N/A,#N/A,FALSE,"SRM";#N/A,#N/A,FALSE,"NPM";#N/A,#N/A,FALSE,"GGM";#N/A,#N/A,FALSE,"MRM";#N/A,#N/A,FALSE,"RVM";#N/A,#N/A,FALSE,"SWM"}</definedName>
    <definedName name="_xlnm._FilterDatabase" localSheetId="3" hidden="1">'Form 2'!$B$18:$BK$70</definedName>
  </definedNames>
  <calcPr calcId="191028" fullCalcOnLoad="1"/>
</workbook>
</file>

<file path=xl/styles.xml><?xml version="1.0" encoding="utf-8"?>
<styleSheet xmlns="http://schemas.openxmlformats.org/spreadsheetml/2006/main">
  <numFmts count="5">
    <numFmt numFmtId="164" formatCode="_(&quot;$&quot;* #,##0.00_);_(&quot;$&quot;* \(#,##0.00\);_(&quot;$&quot;* &quot;-&quot;??_);_(@_)"/>
    <numFmt numFmtId="165" formatCode="[$-C09]dd\-mmmm\-yyyy;@"/>
    <numFmt numFmtId="166" formatCode="&quot;$&quot;#,##0.00"/>
    <numFmt numFmtId="167" formatCode="[$-C09]dd\-mmm\-yy;@"/>
    <numFmt numFmtId="168" formatCode="0.000000"/>
  </numFmts>
  <fonts count="53">
    <font>
      <name val="Aptos Narrow"/>
      <family val="2"/>
      <color theme="1"/>
      <sz val="11"/>
      <scheme val="minor"/>
    </font>
    <font>
      <name val="Aptos Narrow"/>
      <family val="2"/>
      <color theme="1"/>
      <sz val="11"/>
      <scheme val="minor"/>
    </font>
    <font>
      <name val="Aptos Narrow"/>
      <family val="2"/>
      <b val="1"/>
      <color theme="0"/>
      <sz val="11"/>
      <scheme val="minor"/>
    </font>
    <font>
      <name val="Aptos Narrow"/>
      <family val="2"/>
      <b val="1"/>
      <sz val="11"/>
      <scheme val="minor"/>
    </font>
    <font>
      <name val="Aptos Narrow"/>
      <family val="2"/>
      <b val="1"/>
      <color theme="0"/>
      <sz val="14"/>
      <scheme val="minor"/>
    </font>
    <font>
      <name val="Aptos Narrow"/>
      <family val="2"/>
      <b val="1"/>
      <color theme="0"/>
      <sz val="18"/>
      <u val="single"/>
      <scheme val="minor"/>
    </font>
    <font>
      <name val="Arial"/>
      <family val="2"/>
      <b val="1"/>
      <color theme="0"/>
      <sz val="18"/>
    </font>
    <font>
      <name val="Arial"/>
      <family val="2"/>
      <b val="1"/>
      <color theme="0"/>
      <sz val="18"/>
      <u val="single"/>
    </font>
    <font>
      <name val="Arial"/>
      <family val="2"/>
      <color theme="1"/>
      <sz val="18"/>
    </font>
    <font>
      <name val="Arial"/>
      <family val="2"/>
      <i val="1"/>
      <color theme="0"/>
      <sz val="18"/>
    </font>
    <font>
      <name val="Arial"/>
      <family val="2"/>
      <color theme="1"/>
      <sz val="11"/>
    </font>
    <font>
      <name val="Arial"/>
      <family val="2"/>
      <color theme="1"/>
      <sz val="12"/>
    </font>
    <font>
      <name val="Arial"/>
      <family val="2"/>
      <b val="1"/>
      <color theme="0"/>
      <sz val="14"/>
    </font>
    <font>
      <name val="Arial"/>
      <family val="2"/>
      <color theme="0"/>
      <sz val="11"/>
    </font>
    <font>
      <name val="Arial"/>
      <family val="2"/>
      <sz val="11"/>
    </font>
    <font>
      <name val="Arial"/>
      <family val="2"/>
      <color theme="1"/>
      <sz val="10"/>
    </font>
    <font>
      <name val="Arial"/>
      <family val="2"/>
      <i val="1"/>
      <color theme="1"/>
      <sz val="10"/>
    </font>
    <font>
      <name val="Arial"/>
      <family val="2"/>
      <b val="1"/>
      <color theme="0"/>
      <sz val="11"/>
    </font>
    <font>
      <name val="Arial"/>
      <family val="2"/>
      <i val="1"/>
      <color theme="0"/>
      <sz val="11"/>
    </font>
    <font>
      <name val="Arial"/>
      <family val="2"/>
      <b val="1"/>
      <color theme="0"/>
      <sz val="10"/>
    </font>
    <font>
      <name val="Arial"/>
      <family val="2"/>
      <b val="1"/>
      <color theme="1"/>
      <sz val="10"/>
    </font>
    <font>
      <name val="Arial"/>
      <family val="2"/>
      <b val="1"/>
      <color theme="1"/>
      <sz val="10"/>
      <u val="single"/>
    </font>
    <font>
      <name val="Arial"/>
      <family val="2"/>
      <color theme="1"/>
      <sz val="9"/>
    </font>
    <font>
      <name val="Arial"/>
      <family val="2"/>
      <b val="1"/>
      <i val="1"/>
      <color theme="1"/>
      <sz val="10"/>
    </font>
    <font>
      <name val="Arial"/>
      <family val="2"/>
      <color rgb="FF242424"/>
      <sz val="10"/>
    </font>
    <font>
      <name val="Arial"/>
      <family val="2"/>
      <color rgb="FF000000"/>
      <sz val="10"/>
    </font>
    <font>
      <name val="Arial"/>
      <family val="2"/>
      <color rgb="FF520E11"/>
      <sz val="10"/>
    </font>
    <font>
      <name val="Arial"/>
      <family val="2"/>
      <color rgb="FF333333"/>
      <sz val="10"/>
    </font>
    <font>
      <name val="Arial"/>
      <family val="2"/>
      <i val="1"/>
      <color theme="0"/>
      <sz val="8"/>
    </font>
    <font>
      <name val="Calibri"/>
      <family val="2"/>
      <sz val="11"/>
    </font>
    <font>
      <name val="Aptos Narrow"/>
      <family val="2"/>
      <sz val="11"/>
      <scheme val="minor"/>
    </font>
    <font>
      <name val="Arial"/>
      <family val="2"/>
      <sz val="10"/>
    </font>
    <font>
      <name val="Arial"/>
      <family val="2"/>
      <color theme="0"/>
      <sz val="10"/>
    </font>
    <font>
      <name val="Arial"/>
      <family val="2"/>
      <b val="1"/>
      <color theme="0"/>
      <sz val="12"/>
    </font>
    <font>
      <name val="Arial"/>
      <family val="2"/>
      <b val="1"/>
      <color theme="1"/>
      <sz val="11"/>
    </font>
    <font>
      <name val="Arial"/>
      <family val="2"/>
      <color theme="0"/>
      <sz val="14"/>
    </font>
    <font>
      <name val="Arial"/>
      <family val="2"/>
      <i val="1"/>
      <color theme="0"/>
      <sz val="10"/>
    </font>
    <font>
      <name val="Arial"/>
      <family val="2"/>
      <b val="1"/>
      <i val="1"/>
      <color theme="0"/>
      <sz val="14"/>
    </font>
    <font>
      <name val="Arial"/>
      <family val="2"/>
      <b val="1"/>
      <color rgb="FFFFFF00"/>
      <sz val="10"/>
    </font>
    <font>
      <name val="Arial"/>
      <family val="2"/>
      <sz val="14"/>
    </font>
    <font>
      <name val="Arial"/>
      <family val="2"/>
      <b val="1"/>
      <color theme="0" tint="-0.3499862666707358"/>
      <sz val="10"/>
    </font>
    <font>
      <name val="Arial"/>
      <family val="2"/>
      <b val="1"/>
      <color theme="0" tint="-0.499984740745262"/>
      <sz val="10"/>
    </font>
    <font>
      <name val="Arial"/>
      <family val="2"/>
      <color theme="0" tint="-0.499984740745262"/>
      <sz val="10"/>
    </font>
    <font>
      <name val="Aptos Narrow"/>
      <family val="2"/>
      <b val="1"/>
      <color theme="1"/>
      <sz val="11"/>
      <scheme val="minor"/>
    </font>
    <font>
      <name val="Aptos Narrow"/>
      <family val="2"/>
      <color theme="0"/>
      <sz val="11"/>
      <scheme val="minor"/>
    </font>
    <font>
      <name val="Aptos Display"/>
      <family val="2"/>
      <b val="1"/>
      <color theme="0"/>
      <sz val="16"/>
      <scheme val="major"/>
    </font>
    <font>
      <name val="Aptos Narrow"/>
      <family val="2"/>
      <b val="1"/>
      <color theme="1"/>
      <sz val="11"/>
      <u val="single"/>
      <scheme val="minor"/>
    </font>
    <font>
      <name val="Aptos Narrow"/>
      <family val="2"/>
      <b val="1"/>
      <color theme="1"/>
      <sz val="14"/>
      <u val="single"/>
      <scheme val="minor"/>
    </font>
    <font>
      <name val="Aptos Narrow"/>
      <family val="2"/>
      <b val="1"/>
      <color theme="1"/>
      <sz val="9"/>
      <scheme val="minor"/>
    </font>
    <font>
      <name val="Aptos Narrow"/>
      <family val="2"/>
      <b val="1"/>
      <color theme="1"/>
      <sz val="8"/>
      <scheme val="minor"/>
    </font>
    <font>
      <name val="Aptos Narrow"/>
      <family val="2"/>
      <color theme="0" tint="-0.249977111117893"/>
      <sz val="10"/>
      <scheme val="minor"/>
    </font>
    <font>
      <name val="Aptos Narrow"/>
      <family val="2"/>
      <b val="1"/>
      <i val="1"/>
      <color theme="1"/>
      <sz val="11"/>
      <scheme val="minor"/>
    </font>
    <font>
      <name val="Arial"/>
      <family val="2"/>
      <b val="1"/>
      <i val="1"/>
      <color theme="0"/>
      <sz val="10"/>
    </font>
  </fonts>
  <fills count="20">
    <fill>
      <patternFill/>
    </fill>
    <fill>
      <patternFill patternType="gray125"/>
    </fill>
    <fill>
      <patternFill patternType="solid">
        <fgColor rgb="FF002664"/>
        <bgColor indexed="64"/>
      </patternFill>
    </fill>
    <fill>
      <patternFill patternType="solid">
        <fgColor theme="0" tint="-0.1499984740745262"/>
        <bgColor indexed="64"/>
      </patternFill>
    </fill>
    <fill>
      <patternFill patternType="solid">
        <fgColor theme="4" tint="0.7999816888943144"/>
        <bgColor indexed="64"/>
      </patternFill>
    </fill>
    <fill>
      <patternFill patternType="solid">
        <fgColor theme="0" tint="-0.499984740745262"/>
        <bgColor indexed="64"/>
      </patternFill>
    </fill>
    <fill>
      <patternFill patternType="solid">
        <fgColor theme="0"/>
        <bgColor indexed="64"/>
      </patternFill>
    </fill>
    <fill>
      <patternFill patternType="solid">
        <fgColor rgb="FF2C8B7F"/>
        <bgColor indexed="64"/>
      </patternFill>
    </fill>
    <fill>
      <patternFill patternType="solid">
        <fgColor rgb="FFDCF0FA"/>
        <bgColor indexed="64"/>
      </patternFill>
    </fill>
    <fill>
      <patternFill patternType="solid">
        <fgColor theme="5" tint="0.7999816888943144"/>
        <bgColor indexed="64"/>
      </patternFill>
    </fill>
    <fill>
      <patternFill patternType="solid">
        <fgColor rgb="FF00B050"/>
        <bgColor indexed="64"/>
      </patternFill>
    </fill>
    <fill>
      <patternFill patternType="solid">
        <fgColor rgb="FFFFFF99"/>
        <bgColor indexed="64"/>
      </patternFill>
    </fill>
    <fill>
      <patternFill patternType="solid">
        <fgColor rgb="FF002060"/>
        <bgColor indexed="64"/>
      </patternFill>
    </fill>
    <fill>
      <patternFill patternType="solid">
        <fgColor theme="3" tint="0.8999908444471572"/>
        <bgColor indexed="64"/>
      </patternFill>
    </fill>
    <fill>
      <patternFill patternType="solid">
        <fgColor theme="0" tint="-0.249977111117893"/>
        <bgColor indexed="64"/>
      </patternFill>
    </fill>
    <fill>
      <patternFill patternType="solid">
        <fgColor theme="6" tint="0.7999816888943144"/>
        <bgColor indexed="64"/>
      </patternFill>
    </fill>
    <fill>
      <patternFill patternType="solid">
        <fgColor rgb="FFFF0000"/>
        <bgColor indexed="64"/>
      </patternFill>
    </fill>
    <fill>
      <patternFill patternType="solid">
        <fgColor theme="4" tint="-0.499984740745262"/>
        <bgColor indexed="64"/>
      </patternFill>
    </fill>
    <fill>
      <patternFill patternType="solid">
        <fgColor rgb="FFFFFF00"/>
        <bgColor indexed="64"/>
      </patternFill>
    </fill>
    <fill>
      <patternFill patternType="solid">
        <fgColor theme="9" tint="0.5999938962981048"/>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left>
      <right/>
      <top/>
      <bottom/>
      <diagonal/>
    </border>
    <border>
      <left/>
      <right style="thin">
        <color theme="0"/>
      </right>
      <top/>
      <bottom/>
      <diagonal/>
    </border>
    <border>
      <left/>
      <right style="thin">
        <color theme="0"/>
      </right>
      <top/>
      <bottom style="thin">
        <color indexed="64"/>
      </bottom>
      <diagonal/>
    </border>
    <border>
      <left style="thin">
        <color theme="0"/>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thin">
        <color theme="0"/>
      </left>
      <right style="thin">
        <color theme="0"/>
      </right>
      <top/>
      <bottom style="thin">
        <color indexed="64"/>
      </bottom>
      <diagonal/>
    </border>
    <border>
      <left style="thin">
        <color indexed="64"/>
      </left>
      <right style="thin">
        <color indexed="64"/>
      </right>
      <top/>
      <bottom/>
      <diagonal/>
    </border>
  </borders>
  <cellStyleXfs count="3">
    <xf numFmtId="0" fontId="1" fillId="0" borderId="0"/>
    <xf numFmtId="164" fontId="1" fillId="0" borderId="0"/>
    <xf numFmtId="9" fontId="1" fillId="0" borderId="0"/>
  </cellStyleXfs>
  <cellXfs count="306">
    <xf numFmtId="0" fontId="0" fillId="0" borderId="0" pivotButton="0" quotePrefix="0" xfId="0"/>
    <xf numFmtId="0" fontId="6" fillId="7" borderId="0" applyAlignment="1" pivotButton="0" quotePrefix="0" xfId="0">
      <alignment horizontal="left" vertical="center"/>
    </xf>
    <xf numFmtId="0" fontId="8" fillId="7" borderId="0" applyAlignment="1" pivotButton="0" quotePrefix="0" xfId="0">
      <alignment horizontal="center" vertical="center"/>
    </xf>
    <xf numFmtId="0" fontId="9" fillId="7" borderId="0" applyAlignment="1" pivotButton="0" quotePrefix="0" xfId="0">
      <alignment horizontal="center" vertical="center"/>
    </xf>
    <xf numFmtId="0" fontId="11" fillId="0" borderId="0" applyAlignment="1" pivotButton="0" quotePrefix="0" xfId="0">
      <alignment horizontal="center" vertical="center"/>
    </xf>
    <xf numFmtId="0" fontId="8" fillId="0" borderId="0" applyAlignment="1" pivotButton="0" quotePrefix="0" xfId="0">
      <alignment horizontal="center" vertical="center"/>
    </xf>
    <xf numFmtId="0" fontId="8" fillId="0" borderId="0" applyAlignment="1" pivotButton="0" quotePrefix="0" xfId="0">
      <alignment vertical="center"/>
    </xf>
    <xf numFmtId="0" fontId="12" fillId="2" borderId="0" applyAlignment="1" pivotButton="0" quotePrefix="0" xfId="0">
      <alignment horizontal="left" vertical="center"/>
    </xf>
    <xf numFmtId="0" fontId="13" fillId="2" borderId="0" applyAlignment="1" pivotButton="0" quotePrefix="0" xfId="0">
      <alignment horizontal="center" vertical="center"/>
    </xf>
    <xf numFmtId="0" fontId="13" fillId="2" borderId="0" applyAlignment="1" pivotButton="0" quotePrefix="0" xfId="0">
      <alignment horizontal="left" vertical="center"/>
    </xf>
    <xf numFmtId="0" fontId="10" fillId="0" borderId="0" applyAlignment="1" pivotButton="0" quotePrefix="0" xfId="0">
      <alignment horizontal="center" vertical="center"/>
    </xf>
    <xf numFmtId="0" fontId="10" fillId="0" borderId="0" applyAlignment="1" pivotButton="0" quotePrefix="0" xfId="0">
      <alignment vertical="center"/>
    </xf>
    <xf numFmtId="0" fontId="15" fillId="0" borderId="0" applyAlignment="1" pivotButton="0" quotePrefix="0" xfId="0">
      <alignment horizontal="center" vertical="center"/>
    </xf>
    <xf numFmtId="0" fontId="15" fillId="0" borderId="0" applyAlignment="1" pivotButton="0" quotePrefix="0" xfId="0">
      <alignment vertical="center"/>
    </xf>
    <xf numFmtId="0" fontId="17" fillId="2" borderId="0" applyAlignment="1" pivotButton="0" quotePrefix="0" xfId="0">
      <alignment horizontal="center" vertical="center"/>
    </xf>
    <xf numFmtId="0" fontId="17" fillId="2" borderId="5" applyAlignment="1" pivotButton="0" quotePrefix="0" xfId="0">
      <alignment horizontal="center" vertical="center"/>
    </xf>
    <xf numFmtId="0" fontId="17" fillId="2" borderId="6" applyAlignment="1" pivotButton="0" quotePrefix="0" xfId="0">
      <alignment horizontal="center" vertical="center"/>
    </xf>
    <xf numFmtId="0" fontId="17" fillId="2" borderId="0" applyAlignment="1" pivotButton="0" quotePrefix="0" xfId="0">
      <alignment horizontal="left" vertical="center"/>
    </xf>
    <xf numFmtId="0" fontId="17" fillId="2" borderId="7" applyAlignment="1" pivotButton="0" quotePrefix="0" xfId="0">
      <alignment horizontal="center" vertical="center"/>
    </xf>
    <xf numFmtId="0" fontId="17" fillId="2" borderId="8" applyAlignment="1" pivotButton="0" quotePrefix="0" xfId="0">
      <alignment horizontal="center" vertical="center"/>
    </xf>
    <xf numFmtId="0" fontId="17" fillId="0" borderId="0" applyAlignment="1" pivotButton="0" quotePrefix="0" xfId="0">
      <alignment horizontal="center" vertical="center"/>
    </xf>
    <xf numFmtId="0" fontId="19" fillId="7" borderId="1" applyAlignment="1" pivotButton="0" quotePrefix="0" xfId="0">
      <alignment horizontal="center" vertical="center" wrapText="1"/>
    </xf>
    <xf numFmtId="0" fontId="19" fillId="7" borderId="9" applyAlignment="1" pivotButton="0" quotePrefix="0" xfId="0">
      <alignment horizontal="center" vertical="center" wrapText="1"/>
    </xf>
    <xf numFmtId="0" fontId="19" fillId="7" borderId="2" applyAlignment="1" pivotButton="0" quotePrefix="0" xfId="0">
      <alignment horizontal="center" vertical="center" wrapText="1"/>
    </xf>
    <xf numFmtId="0" fontId="20" fillId="0" borderId="0" applyAlignment="1" pivotButton="0" quotePrefix="0" xfId="0">
      <alignment horizontal="center" vertical="center" wrapText="1"/>
    </xf>
    <xf numFmtId="0" fontId="20" fillId="8" borderId="9" applyAlignment="1" pivotButton="0" quotePrefix="0" xfId="0">
      <alignment horizontal="center" wrapText="1"/>
    </xf>
    <xf numFmtId="0" fontId="20" fillId="8" borderId="11" applyAlignment="1" pivotButton="0" quotePrefix="0" xfId="0">
      <alignment horizontal="center" wrapText="1"/>
    </xf>
    <xf numFmtId="0" fontId="20" fillId="8" borderId="10" applyAlignment="1" pivotButton="0" quotePrefix="0" xfId="0">
      <alignment horizontal="center" wrapText="1"/>
    </xf>
    <xf numFmtId="0" fontId="20" fillId="8" borderId="9" applyAlignment="1" pivotButton="0" quotePrefix="0" xfId="0">
      <alignment horizontal="center" vertical="center" wrapText="1"/>
    </xf>
    <xf numFmtId="0" fontId="16" fillId="8" borderId="9" applyAlignment="1" pivotButton="0" quotePrefix="0" xfId="0">
      <alignment horizontal="center" wrapText="1"/>
    </xf>
    <xf numFmtId="0" fontId="15" fillId="8" borderId="11" applyAlignment="1" pivotButton="0" quotePrefix="0" xfId="0">
      <alignment horizontal="center" vertical="center" wrapText="1"/>
    </xf>
    <xf numFmtId="0" fontId="20" fillId="0" borderId="0" applyAlignment="1" pivotButton="0" quotePrefix="0" xfId="0">
      <alignment horizontal="center" wrapText="1"/>
    </xf>
    <xf numFmtId="0" fontId="20" fillId="8" borderId="12" applyAlignment="1" pivotButton="0" quotePrefix="0" xfId="0">
      <alignment horizontal="center" vertical="center" wrapText="1"/>
    </xf>
    <xf numFmtId="0" fontId="20" fillId="8" borderId="13" applyAlignment="1" pivotButton="0" quotePrefix="0" xfId="0">
      <alignment horizontal="center" vertical="center" wrapText="1"/>
    </xf>
    <xf numFmtId="0" fontId="15" fillId="0" borderId="0" applyAlignment="1" pivotButton="0" quotePrefix="0" xfId="0">
      <alignment vertical="center" wrapText="1"/>
    </xf>
    <xf numFmtId="0" fontId="15" fillId="0" borderId="1" applyAlignment="1" pivotButton="0" quotePrefix="0" xfId="0">
      <alignment horizontal="center" vertical="center" wrapText="1"/>
    </xf>
    <xf numFmtId="164" fontId="15" fillId="0" borderId="1" applyAlignment="1" pivotButton="0" quotePrefix="0" xfId="0">
      <alignment vertical="center" wrapText="1"/>
    </xf>
    <xf numFmtId="0" fontId="15" fillId="6" borderId="0" applyAlignment="1" pivotButton="0" quotePrefix="0" xfId="0">
      <alignment vertical="center" wrapText="1"/>
    </xf>
    <xf numFmtId="0" fontId="15" fillId="4" borderId="0" applyAlignment="1" pivotButton="0" quotePrefix="0" xfId="0">
      <alignment vertical="center" wrapText="1"/>
    </xf>
    <xf numFmtId="0" fontId="15" fillId="0" borderId="0" applyAlignment="1" pivotButton="0" quotePrefix="0" xfId="0">
      <alignment horizontal="center" vertical="center" wrapText="1"/>
    </xf>
    <xf numFmtId="0" fontId="28" fillId="2" borderId="0" applyAlignment="1" pivotButton="0" quotePrefix="0" xfId="0">
      <alignment horizontal="center" vertical="center" wrapText="1"/>
    </xf>
    <xf numFmtId="0" fontId="15" fillId="2" borderId="0" applyAlignment="1" pivotButton="0" quotePrefix="0" xfId="0">
      <alignment horizontal="center" vertical="center" wrapText="1"/>
    </xf>
    <xf numFmtId="0" fontId="15" fillId="2" borderId="0" applyAlignment="1" pivotButton="0" quotePrefix="0" xfId="0">
      <alignment horizontal="center" vertical="center"/>
    </xf>
    <xf numFmtId="0" fontId="15" fillId="2" borderId="0" applyAlignment="1" pivotButton="0" quotePrefix="0" xfId="0">
      <alignment vertical="center" wrapText="1"/>
    </xf>
    <xf numFmtId="164" fontId="15" fillId="2" borderId="0" applyAlignment="1" pivotButton="0" quotePrefix="0" xfId="0">
      <alignment vertical="center" wrapText="1"/>
    </xf>
    <xf numFmtId="0" fontId="19" fillId="2" borderId="18" applyAlignment="1" pivotButton="0" quotePrefix="0" xfId="0">
      <alignment horizontal="center" vertical="center" wrapText="1"/>
    </xf>
    <xf numFmtId="0" fontId="19" fillId="2" borderId="0" applyAlignment="1" pivotButton="0" quotePrefix="0" xfId="0">
      <alignment horizontal="right" vertical="center"/>
    </xf>
    <xf numFmtId="0" fontId="20" fillId="2" borderId="0" applyAlignment="1" pivotButton="0" quotePrefix="0" xfId="0">
      <alignment horizontal="right" vertical="center" wrapText="1"/>
    </xf>
    <xf numFmtId="164" fontId="15" fillId="0" borderId="0" applyAlignment="1" pivotButton="0" quotePrefix="0" xfId="0">
      <alignment vertical="center" wrapText="1"/>
    </xf>
    <xf numFmtId="164" fontId="15" fillId="0" borderId="0" applyAlignment="1" pivotButton="0" quotePrefix="0" xfId="0">
      <alignment wrapText="1"/>
    </xf>
    <xf numFmtId="0" fontId="15" fillId="0" borderId="0" applyAlignment="1" pivotButton="0" quotePrefix="0" xfId="0">
      <alignment wrapText="1"/>
    </xf>
    <xf numFmtId="0" fontId="23" fillId="0" borderId="0" applyAlignment="1" pivotButton="0" quotePrefix="0" xfId="0">
      <alignment vertical="center" wrapText="1"/>
    </xf>
    <xf numFmtId="0" fontId="20" fillId="0" borderId="0" applyAlignment="1" pivotButton="0" quotePrefix="0" xfId="0">
      <alignment vertical="center" wrapText="1"/>
    </xf>
    <xf numFmtId="0" fontId="20" fillId="0" borderId="0" applyAlignment="1" pivotButton="0" quotePrefix="0" xfId="0">
      <alignment horizontal="left" vertical="center"/>
    </xf>
    <xf numFmtId="0" fontId="15" fillId="0" borderId="0" applyAlignment="1" pivotButton="0" quotePrefix="0" xfId="0">
      <alignment horizontal="left" vertical="center"/>
    </xf>
    <xf numFmtId="164" fontId="15" fillId="0" borderId="0" applyAlignment="1" pivotButton="0" quotePrefix="0" xfId="1">
      <alignment vertical="center" wrapText="1"/>
    </xf>
    <xf numFmtId="0" fontId="15" fillId="0" borderId="0" applyAlignment="1" pivotButton="0" quotePrefix="0" xfId="0">
      <alignment horizontal="center" wrapText="1"/>
    </xf>
    <xf numFmtId="164" fontId="15" fillId="0" borderId="0" applyAlignment="1" pivotButton="0" quotePrefix="0" xfId="1">
      <alignment wrapText="1"/>
    </xf>
    <xf numFmtId="0" fontId="15" fillId="0" borderId="0" applyAlignment="1" pivotButton="0" quotePrefix="0" xfId="0">
      <alignment horizontal="center"/>
    </xf>
    <xf numFmtId="0" fontId="15" fillId="0" borderId="0" pivotButton="0" quotePrefix="0" xfId="0"/>
    <xf numFmtId="164" fontId="15" fillId="0" borderId="0" pivotButton="0" quotePrefix="0" xfId="0"/>
    <xf numFmtId="0" fontId="17" fillId="2" borderId="0" applyAlignment="1" pivotButton="0" quotePrefix="0" xfId="0">
      <alignment horizontal="left" vertical="center" wrapText="1"/>
    </xf>
    <xf numFmtId="0" fontId="10" fillId="0" borderId="1" applyAlignment="1" pivotButton="0" quotePrefix="0" xfId="0">
      <alignment wrapText="1"/>
    </xf>
    <xf numFmtId="0" fontId="11" fillId="0" borderId="0" applyAlignment="1" pivotButton="0" quotePrefix="0" xfId="0">
      <alignment horizontal="right" vertical="center"/>
    </xf>
    <xf numFmtId="0" fontId="10" fillId="0" borderId="1" pivotButton="0" quotePrefix="0" xfId="0"/>
    <xf numFmtId="0" fontId="10" fillId="0" borderId="1" applyAlignment="1" pivotButton="0" quotePrefix="0" xfId="0">
      <alignment horizontal="center" wrapText="1"/>
    </xf>
    <xf numFmtId="0" fontId="11" fillId="0" borderId="0" applyAlignment="1" pivotButton="0" quotePrefix="0" xfId="0">
      <alignment horizontal="left" vertical="center"/>
    </xf>
    <xf numFmtId="0" fontId="10" fillId="0" borderId="1" applyAlignment="1" pivotButton="0" quotePrefix="0" xfId="0">
      <alignment horizontal="center"/>
    </xf>
    <xf numFmtId="0" fontId="0" fillId="0" borderId="1" pivotButton="0" quotePrefix="0" xfId="0"/>
    <xf numFmtId="0" fontId="0" fillId="0" borderId="1" applyAlignment="1" pivotButton="0" quotePrefix="0" xfId="0">
      <alignment horizontal="center"/>
    </xf>
    <xf numFmtId="0" fontId="29" fillId="0" borderId="1" applyAlignment="1" pivotButton="0" quotePrefix="0" xfId="0">
      <alignment horizontal="center" vertical="center" wrapText="1"/>
    </xf>
    <xf numFmtId="0" fontId="14" fillId="0" borderId="1" applyAlignment="1" pivotButton="0" quotePrefix="0" xfId="0">
      <alignment horizontal="center" vertical="center" wrapText="1"/>
    </xf>
    <xf numFmtId="0" fontId="30" fillId="0" borderId="1" applyAlignment="1" pivotButton="0" quotePrefix="0" xfId="0">
      <alignment horizontal="center" vertical="center"/>
    </xf>
    <xf numFmtId="0" fontId="17" fillId="10" borderId="0" applyAlignment="1" pivotButton="0" quotePrefix="0" xfId="0">
      <alignment horizontal="left" vertical="center" wrapText="1"/>
    </xf>
    <xf numFmtId="0" fontId="10" fillId="0" borderId="0" applyAlignment="1" pivotButton="0" quotePrefix="0" xfId="0">
      <alignment horizontal="center" wrapText="1"/>
    </xf>
    <xf numFmtId="0" fontId="10" fillId="0" borderId="0" applyAlignment="1" pivotButton="0" quotePrefix="0" xfId="0">
      <alignment horizontal="center"/>
    </xf>
    <xf numFmtId="0" fontId="20" fillId="8" borderId="9" applyAlignment="1" pivotButton="0" quotePrefix="0" xfId="0">
      <alignment horizontal="center" vertical="top" wrapText="1"/>
    </xf>
    <xf numFmtId="0" fontId="17" fillId="2" borderId="1" applyAlignment="1" pivotButton="0" quotePrefix="0" xfId="0">
      <alignment horizontal="center" vertical="center"/>
    </xf>
    <xf numFmtId="0" fontId="15" fillId="8" borderId="12" applyAlignment="1" pivotButton="0" quotePrefix="0" xfId="0">
      <alignment horizontal="center" vertical="center" wrapText="1"/>
    </xf>
    <xf numFmtId="0" fontId="19" fillId="5" borderId="9" applyAlignment="1" pivotButton="0" quotePrefix="0" xfId="0">
      <alignment horizontal="center" wrapText="1"/>
    </xf>
    <xf numFmtId="0" fontId="32" fillId="5" borderId="12" applyAlignment="1" pivotButton="0" quotePrefix="0" xfId="0">
      <alignment horizontal="center" vertical="center" wrapText="1"/>
    </xf>
    <xf numFmtId="0" fontId="15" fillId="3" borderId="12" applyAlignment="1" pivotButton="0" quotePrefix="0" xfId="0">
      <alignment horizontal="center" vertical="center" wrapText="1"/>
    </xf>
    <xf numFmtId="0" fontId="19" fillId="5" borderId="10" applyAlignment="1" pivotButton="0" quotePrefix="0" xfId="0">
      <alignment horizontal="center" vertical="center" wrapText="1"/>
    </xf>
    <xf numFmtId="0" fontId="19" fillId="5" borderId="9" applyAlignment="1" pivotButton="0" quotePrefix="0" xfId="0">
      <alignment horizontal="center" vertical="center" wrapText="1"/>
    </xf>
    <xf numFmtId="0" fontId="20" fillId="3" borderId="9" applyAlignment="1" pivotButton="0" quotePrefix="0" xfId="0">
      <alignment horizontal="center" vertical="center" wrapText="1"/>
    </xf>
    <xf numFmtId="0" fontId="17" fillId="5" borderId="1" applyAlignment="1" pivotButton="0" quotePrefix="0" xfId="0">
      <alignment horizontal="center" vertical="center"/>
    </xf>
    <xf numFmtId="0" fontId="20" fillId="3" borderId="11" applyAlignment="1" pivotButton="0" quotePrefix="0" xfId="0">
      <alignment horizontal="center" wrapText="1"/>
    </xf>
    <xf numFmtId="0" fontId="15" fillId="2" borderId="19" applyAlignment="1" pivotButton="0" quotePrefix="0" xfId="0">
      <alignment vertical="center" wrapText="1"/>
    </xf>
    <xf numFmtId="0" fontId="20" fillId="2" borderId="19" applyAlignment="1" pivotButton="0" quotePrefix="0" xfId="0">
      <alignment horizontal="right" vertical="center" wrapText="1"/>
    </xf>
    <xf numFmtId="0" fontId="33" fillId="2" borderId="0" applyAlignment="1" pivotButton="0" quotePrefix="0" xfId="0">
      <alignment horizontal="right" vertical="center" wrapText="1"/>
    </xf>
    <xf numFmtId="0" fontId="6" fillId="10" borderId="0" applyAlignment="1" pivotButton="0" quotePrefix="0" xfId="0">
      <alignment horizontal="left" vertical="center"/>
    </xf>
    <xf numFmtId="0" fontId="8" fillId="10" borderId="0" applyAlignment="1" pivotButton="0" quotePrefix="0" xfId="0">
      <alignment horizontal="center" vertical="center"/>
    </xf>
    <xf numFmtId="0" fontId="9" fillId="10" borderId="0" applyAlignment="1" pivotButton="0" quotePrefix="0" xfId="0">
      <alignment horizontal="center" vertical="center"/>
    </xf>
    <xf numFmtId="0" fontId="19" fillId="10" borderId="11" applyAlignment="1" pivotButton="0" quotePrefix="0" xfId="0">
      <alignment horizontal="center" wrapText="1"/>
    </xf>
    <xf numFmtId="0" fontId="32" fillId="10" borderId="12" applyAlignment="1" pivotButton="0" quotePrefix="0" xfId="0">
      <alignment horizontal="center" vertical="center" wrapText="1"/>
    </xf>
    <xf numFmtId="0" fontId="19" fillId="10" borderId="1" applyAlignment="1" pivotButton="0" quotePrefix="0" xfId="0">
      <alignment horizontal="center" vertical="center" wrapText="1"/>
    </xf>
    <xf numFmtId="165" fontId="35" fillId="5" borderId="0" applyAlignment="1" pivotButton="0" quotePrefix="0" xfId="0">
      <alignment horizontal="center" vertical="center"/>
    </xf>
    <xf numFmtId="0" fontId="16" fillId="10" borderId="11" applyAlignment="1" pivotButton="0" quotePrefix="0" xfId="0">
      <alignment horizontal="center" wrapText="1"/>
    </xf>
    <xf numFmtId="0" fontId="36" fillId="10" borderId="11" applyAlignment="1" pivotButton="0" quotePrefix="0" xfId="0">
      <alignment horizontal="center" wrapText="1"/>
    </xf>
    <xf numFmtId="0" fontId="19" fillId="10" borderId="12" applyAlignment="1" pivotButton="0" quotePrefix="0" xfId="0">
      <alignment horizontal="center" vertical="center" wrapText="1"/>
    </xf>
    <xf numFmtId="0" fontId="19" fillId="10" borderId="11" applyAlignment="1" pivotButton="0" quotePrefix="0" xfId="0">
      <alignment horizontal="center" vertical="center" wrapText="1"/>
    </xf>
    <xf numFmtId="0" fontId="10" fillId="12" borderId="0" applyAlignment="1" pivotButton="0" quotePrefix="0" xfId="0">
      <alignment vertical="center"/>
    </xf>
    <xf numFmtId="0" fontId="10" fillId="12" borderId="0" applyAlignment="1" pivotButton="0" quotePrefix="0" xfId="0">
      <alignment horizontal="center" vertical="center"/>
    </xf>
    <xf numFmtId="0" fontId="11" fillId="12" borderId="0" applyAlignment="1" pivotButton="0" quotePrefix="0" xfId="0">
      <alignment horizontal="center" vertical="center"/>
    </xf>
    <xf numFmtId="0" fontId="13" fillId="12" borderId="0" applyAlignment="1" pivotButton="0" quotePrefix="0" xfId="0">
      <alignment horizontal="center" vertical="center"/>
    </xf>
    <xf numFmtId="0" fontId="13" fillId="12" borderId="0" applyAlignment="1" pivotButton="0" quotePrefix="0" xfId="0">
      <alignment horizontal="left" vertical="center"/>
    </xf>
    <xf numFmtId="0" fontId="15" fillId="12" borderId="0" applyAlignment="1" pivotButton="0" quotePrefix="0" xfId="0">
      <alignment horizontal="center" vertical="center"/>
    </xf>
    <xf numFmtId="0" fontId="17" fillId="12" borderId="0" applyAlignment="1" pivotButton="0" quotePrefix="0" xfId="0">
      <alignment horizontal="center" vertical="center"/>
    </xf>
    <xf numFmtId="0" fontId="15" fillId="12" borderId="0" applyAlignment="1" pivotButton="0" quotePrefix="0" xfId="0">
      <alignment vertical="center"/>
    </xf>
    <xf numFmtId="0" fontId="17" fillId="5" borderId="1" applyAlignment="1" pivotButton="0" quotePrefix="0" xfId="0">
      <alignment horizontal="center" vertical="center" wrapText="1"/>
    </xf>
    <xf numFmtId="0" fontId="9" fillId="0" borderId="0" applyAlignment="1" pivotButton="0" quotePrefix="0" xfId="0">
      <alignment horizontal="center" vertical="center"/>
    </xf>
    <xf numFmtId="166" fontId="13" fillId="5" borderId="1" applyAlignment="1" pivotButton="0" quotePrefix="0" xfId="0">
      <alignment horizontal="center" vertical="center"/>
    </xf>
    <xf numFmtId="0" fontId="15" fillId="13" borderId="1" applyAlignment="1" pivotButton="0" quotePrefix="0" xfId="0">
      <alignment horizontal="center" vertical="center" wrapText="1"/>
    </xf>
    <xf numFmtId="0" fontId="12" fillId="12" borderId="0" applyAlignment="1" pivotButton="0" quotePrefix="0" xfId="0">
      <alignment horizontal="right" vertical="center"/>
    </xf>
    <xf numFmtId="164" fontId="35" fillId="5" borderId="0" applyAlignment="1" pivotButton="0" quotePrefix="0" xfId="1">
      <alignment horizontal="center" vertical="center"/>
    </xf>
    <xf numFmtId="0" fontId="37" fillId="12" borderId="0" applyAlignment="1" pivotButton="0" quotePrefix="0" xfId="0">
      <alignment horizontal="left" vertical="center"/>
    </xf>
    <xf numFmtId="0" fontId="14" fillId="0" borderId="0" applyAlignment="1" pivotButton="0" quotePrefix="0" xfId="0">
      <alignment horizontal="center" vertical="center" wrapText="1"/>
    </xf>
    <xf numFmtId="0" fontId="19" fillId="14" borderId="1" applyAlignment="1" pivotButton="0" quotePrefix="0" xfId="0">
      <alignment horizontal="center" vertical="center" wrapText="1"/>
    </xf>
    <xf numFmtId="0" fontId="17" fillId="2" borderId="0" applyAlignment="1" pivotButton="0" quotePrefix="0" xfId="0">
      <alignment horizontal="center" vertical="center" wrapText="1"/>
    </xf>
    <xf numFmtId="9" fontId="0" fillId="0" borderId="0" applyAlignment="1" pivotButton="0" quotePrefix="0" xfId="2">
      <alignment horizontal="center"/>
    </xf>
    <xf numFmtId="0" fontId="0" fillId="0" borderId="0" applyAlignment="1" pivotButton="0" quotePrefix="0" xfId="0">
      <alignment horizontal="center"/>
    </xf>
    <xf numFmtId="166" fontId="15" fillId="13" borderId="1" applyAlignment="1" pivotButton="0" quotePrefix="0" xfId="1">
      <alignment horizontal="center" vertical="center" wrapText="1"/>
    </xf>
    <xf numFmtId="166" fontId="15" fillId="13" borderId="1" applyAlignment="1" pivotButton="0" quotePrefix="0" xfId="0">
      <alignment horizontal="center" vertical="center" wrapText="1"/>
    </xf>
    <xf numFmtId="0" fontId="41" fillId="8" borderId="9" applyAlignment="1" pivotButton="0" quotePrefix="0" xfId="0">
      <alignment horizontal="center" vertical="center" wrapText="1"/>
    </xf>
    <xf numFmtId="0" fontId="42" fillId="8" borderId="12" applyAlignment="1" pivotButton="0" quotePrefix="0" xfId="0">
      <alignment horizontal="center" vertical="center" wrapText="1"/>
    </xf>
    <xf numFmtId="166" fontId="42" fillId="13" borderId="1" applyAlignment="1" pivotButton="0" quotePrefix="0" xfId="1">
      <alignment horizontal="center" vertical="center" wrapText="1"/>
    </xf>
    <xf numFmtId="0" fontId="19" fillId="10" borderId="9" applyAlignment="1" pivotButton="0" quotePrefix="0" xfId="0">
      <alignment horizontal="center" vertical="center" wrapText="1"/>
    </xf>
    <xf numFmtId="164" fontId="19" fillId="10" borderId="1" applyAlignment="1" pivotButton="0" quotePrefix="0" xfId="0">
      <alignment vertical="center" wrapText="1"/>
    </xf>
    <xf numFmtId="0" fontId="32" fillId="10" borderId="1" applyAlignment="1" pivotButton="0" quotePrefix="0" xfId="0">
      <alignment horizontal="center" vertical="center" wrapText="1"/>
    </xf>
    <xf numFmtId="0" fontId="42" fillId="14" borderId="12" applyAlignment="1" pivotButton="0" quotePrefix="0" xfId="0">
      <alignment horizontal="center" vertical="center" wrapText="1"/>
    </xf>
    <xf numFmtId="0" fontId="42" fillId="8" borderId="13" applyAlignment="1" pivotButton="0" quotePrefix="0" xfId="0">
      <alignment horizontal="center" vertical="center" wrapText="1"/>
    </xf>
    <xf numFmtId="9" fontId="0" fillId="0" borderId="1" applyAlignment="1" pivotButton="0" quotePrefix="0" xfId="2">
      <alignment horizontal="center"/>
    </xf>
    <xf numFmtId="0" fontId="0" fillId="13" borderId="1" pivotButton="0" quotePrefix="0" xfId="0"/>
    <xf numFmtId="0" fontId="0" fillId="13" borderId="1" applyAlignment="1" pivotButton="0" quotePrefix="0" xfId="0">
      <alignment horizontal="center"/>
    </xf>
    <xf numFmtId="9" fontId="0" fillId="13" borderId="1" applyAlignment="1" pivotButton="0" quotePrefix="0" xfId="2">
      <alignment horizontal="center"/>
    </xf>
    <xf numFmtId="0" fontId="0" fillId="13" borderId="1" applyAlignment="1" pivotButton="0" quotePrefix="0" xfId="0">
      <alignment horizontal="center" vertical="center" wrapText="1"/>
    </xf>
    <xf numFmtId="0" fontId="0" fillId="0" borderId="0" applyAlignment="1" pivotButton="0" quotePrefix="0" xfId="0">
      <alignment vertical="center"/>
    </xf>
    <xf numFmtId="0" fontId="17" fillId="12" borderId="20" applyAlignment="1" pivotButton="0" quotePrefix="0" xfId="0">
      <alignment horizontal="center" vertical="center"/>
    </xf>
    <xf numFmtId="0" fontId="15" fillId="8" borderId="1" applyAlignment="1" pivotButton="0" quotePrefix="0" xfId="0">
      <alignment horizontal="center" vertical="center" wrapText="1"/>
    </xf>
    <xf numFmtId="1" fontId="35" fillId="5" borderId="0" applyAlignment="1" pivotButton="0" quotePrefix="0" xfId="0">
      <alignment horizontal="right" vertical="center"/>
    </xf>
    <xf numFmtId="165" fontId="39" fillId="11" borderId="0" applyAlignment="1" pivotButton="0" quotePrefix="0" xfId="0">
      <alignment horizontal="center" vertical="center" wrapText="1"/>
    </xf>
    <xf numFmtId="14" fontId="15" fillId="13" borderId="1" applyAlignment="1" pivotButton="0" quotePrefix="0" xfId="0">
      <alignment horizontal="center" vertical="center" wrapText="1"/>
    </xf>
    <xf numFmtId="0" fontId="15" fillId="10" borderId="1" applyAlignment="1" pivotButton="0" quotePrefix="0" xfId="0">
      <alignment horizontal="center" vertical="center" wrapText="1"/>
    </xf>
    <xf numFmtId="0" fontId="31" fillId="13" borderId="12" applyAlignment="1" pivotButton="0" quotePrefix="0" xfId="0">
      <alignment horizontal="center" vertical="center" wrapText="1"/>
    </xf>
    <xf numFmtId="166" fontId="19" fillId="2" borderId="0" applyAlignment="1" pivotButton="0" quotePrefix="0" xfId="0">
      <alignment horizontal="right" vertical="center"/>
    </xf>
    <xf numFmtId="0" fontId="0" fillId="10" borderId="0" pivotButton="0" quotePrefix="0" xfId="0"/>
    <xf numFmtId="0" fontId="3" fillId="3" borderId="1" applyAlignment="1" pivotButton="0" quotePrefix="0" xfId="0">
      <alignment horizontal="center" vertical="center"/>
    </xf>
    <xf numFmtId="0" fontId="0" fillId="3" borderId="1" applyAlignment="1" pivotButton="0" quotePrefix="0" xfId="0">
      <alignment horizontal="center" vertical="center" wrapText="1"/>
    </xf>
    <xf numFmtId="165" fontId="0" fillId="3" borderId="1" applyAlignment="1" pivotButton="0" quotePrefix="0" xfId="0">
      <alignment horizontal="center" vertical="center" wrapText="1"/>
    </xf>
    <xf numFmtId="167" fontId="0" fillId="3" borderId="1" applyAlignment="1" pivotButton="0" quotePrefix="0" xfId="0">
      <alignment horizontal="center" vertical="center" wrapText="1"/>
    </xf>
    <xf numFmtId="166" fontId="0" fillId="3" borderId="1" applyAlignment="1" pivotButton="0" quotePrefix="0" xfId="0">
      <alignment horizontal="center" vertical="center" wrapText="1"/>
    </xf>
    <xf numFmtId="1" fontId="0" fillId="3" borderId="1" applyAlignment="1" pivotButton="0" quotePrefix="0" xfId="0">
      <alignment horizontal="center" vertical="center" wrapText="1"/>
    </xf>
    <xf numFmtId="0" fontId="15" fillId="9" borderId="1" applyAlignment="1" applyProtection="1" pivotButton="0" quotePrefix="0" xfId="0">
      <alignment horizontal="center" vertical="center" wrapText="1"/>
      <protection locked="0" hidden="0"/>
    </xf>
    <xf numFmtId="0" fontId="15" fillId="9" borderId="2" applyAlignment="1" applyProtection="1" pivotButton="0" quotePrefix="0" xfId="0">
      <alignment horizontal="center" vertical="center" wrapText="1"/>
      <protection locked="0" hidden="0"/>
    </xf>
    <xf numFmtId="14" fontId="15" fillId="9" borderId="2" applyAlignment="1" applyProtection="1" pivotButton="0" quotePrefix="0" xfId="0">
      <alignment horizontal="center" vertical="center" wrapText="1"/>
      <protection locked="0" hidden="0"/>
    </xf>
    <xf numFmtId="0" fontId="15" fillId="9" borderId="15" applyAlignment="1" applyProtection="1" pivotButton="0" quotePrefix="0" xfId="0">
      <alignment horizontal="center" vertical="center" wrapText="1"/>
      <protection locked="0" hidden="0"/>
    </xf>
    <xf numFmtId="0" fontId="15" fillId="9" borderId="3" applyAlignment="1" applyProtection="1" pivotButton="0" quotePrefix="0" xfId="0">
      <alignment horizontal="center" vertical="center" wrapText="1"/>
      <protection locked="0" hidden="0"/>
    </xf>
    <xf numFmtId="168" fontId="15" fillId="9" borderId="1" applyAlignment="1" applyProtection="1" pivotButton="0" quotePrefix="0" xfId="0">
      <alignment horizontal="center" vertical="center" wrapText="1"/>
      <protection locked="0" hidden="0"/>
    </xf>
    <xf numFmtId="168" fontId="15" fillId="9" borderId="3" applyAlignment="1" applyProtection="1" pivotButton="0" quotePrefix="0" xfId="0">
      <alignment horizontal="center" vertical="center" wrapText="1"/>
      <protection locked="0" hidden="0"/>
    </xf>
    <xf numFmtId="0" fontId="15" fillId="9" borderId="1" applyAlignment="1" applyProtection="1" pivotButton="0" quotePrefix="0" xfId="0">
      <alignment horizontal="center" vertical="center"/>
      <protection locked="0" hidden="0"/>
    </xf>
    <xf numFmtId="0" fontId="31" fillId="9" borderId="1" applyAlignment="1" applyProtection="1" pivotButton="0" quotePrefix="0" xfId="0">
      <alignment horizontal="center" vertical="center" wrapText="1"/>
      <protection locked="0" hidden="0"/>
    </xf>
    <xf numFmtId="0" fontId="40" fillId="9" borderId="1" applyAlignment="1" applyProtection="1" pivotButton="0" quotePrefix="0" xfId="0">
      <alignment horizontal="center" vertical="center" wrapText="1"/>
      <protection locked="0" hidden="0"/>
    </xf>
    <xf numFmtId="164" fontId="40" fillId="9" borderId="1" applyAlignment="1" applyProtection="1" pivotButton="0" quotePrefix="0" xfId="0">
      <alignment vertical="center" wrapText="1"/>
      <protection locked="0" hidden="0"/>
    </xf>
    <xf numFmtId="164" fontId="15" fillId="9" borderId="1" applyAlignment="1" applyProtection="1" pivotButton="0" quotePrefix="0" xfId="0">
      <alignment vertical="center" wrapText="1"/>
      <protection locked="0" hidden="0"/>
    </xf>
    <xf numFmtId="164" fontId="15" fillId="9" borderId="1" applyAlignment="1" applyProtection="1" pivotButton="0" quotePrefix="0" xfId="0">
      <alignment horizontal="center" vertical="center" wrapText="1"/>
      <protection locked="0" hidden="0"/>
    </xf>
    <xf numFmtId="164" fontId="15" fillId="9" borderId="2" applyAlignment="1" applyProtection="1" pivotButton="0" quotePrefix="0" xfId="0">
      <alignment horizontal="center" vertical="center" wrapText="1"/>
      <protection locked="0" hidden="0"/>
    </xf>
    <xf numFmtId="0" fontId="15" fillId="9" borderId="1" applyAlignment="1" applyProtection="1" pivotButton="0" quotePrefix="0" xfId="0">
      <alignment vertical="center" wrapText="1"/>
      <protection locked="0" hidden="0"/>
    </xf>
    <xf numFmtId="14" fontId="24" fillId="9" borderId="0" applyAlignment="1" applyProtection="1" pivotButton="0" quotePrefix="0" xfId="0">
      <alignment horizontal="center" vertical="center"/>
      <protection locked="0" hidden="0"/>
    </xf>
    <xf numFmtId="0" fontId="15" fillId="9" borderId="12" applyAlignment="1" applyProtection="1" pivotButton="0" quotePrefix="0" xfId="0">
      <alignment horizontal="center" vertical="center" wrapText="1"/>
      <protection locked="0" hidden="0"/>
    </xf>
    <xf numFmtId="0" fontId="25" fillId="9" borderId="1" applyAlignment="1" applyProtection="1" pivotButton="0" quotePrefix="0" xfId="0">
      <alignment horizontal="center" vertical="center" wrapText="1"/>
      <protection locked="0" hidden="0"/>
    </xf>
    <xf numFmtId="14" fontId="24" fillId="9" borderId="15" applyAlignment="1" applyProtection="1" pivotButton="0" quotePrefix="0" xfId="0">
      <alignment horizontal="center" vertical="center"/>
      <protection locked="0" hidden="0"/>
    </xf>
    <xf numFmtId="0" fontId="15" fillId="9" borderId="16" applyAlignment="1" applyProtection="1" pivotButton="0" quotePrefix="0" xfId="0">
      <alignment horizontal="center" vertical="center" wrapText="1"/>
      <protection locked="0" hidden="0"/>
    </xf>
    <xf numFmtId="14" fontId="26" fillId="9" borderId="1" applyAlignment="1" applyProtection="1" pivotButton="0" quotePrefix="0" xfId="0">
      <alignment horizontal="center" vertical="center"/>
      <protection locked="0" hidden="0"/>
    </xf>
    <xf numFmtId="2" fontId="15" fillId="9" borderId="1" applyAlignment="1" applyProtection="1" pivotButton="0" quotePrefix="0" xfId="0">
      <alignment horizontal="center" vertical="center" wrapText="1"/>
      <protection locked="0" hidden="0"/>
    </xf>
    <xf numFmtId="0" fontId="15" fillId="9" borderId="9" applyAlignment="1" applyProtection="1" pivotButton="0" quotePrefix="0" xfId="0">
      <alignment horizontal="center" vertical="center" wrapText="1"/>
      <protection locked="0" hidden="0"/>
    </xf>
    <xf numFmtId="0" fontId="15" fillId="9" borderId="17" applyAlignment="1" applyProtection="1" pivotButton="0" quotePrefix="0" xfId="0">
      <alignment horizontal="center" vertical="center" wrapText="1"/>
      <protection locked="0" hidden="0"/>
    </xf>
    <xf numFmtId="0" fontId="15" fillId="9" borderId="14" applyAlignment="1" applyProtection="1" pivotButton="0" quotePrefix="0" xfId="0">
      <alignment horizontal="center" vertical="center" wrapText="1"/>
      <protection locked="0" hidden="0"/>
    </xf>
    <xf numFmtId="14" fontId="15" fillId="9" borderId="3" applyAlignment="1" applyProtection="1" pivotButton="0" quotePrefix="0" xfId="0">
      <alignment horizontal="center" vertical="center" wrapText="1"/>
      <protection locked="0" hidden="0"/>
    </xf>
    <xf numFmtId="168" fontId="15" fillId="9" borderId="2" applyAlignment="1" applyProtection="1" pivotButton="0" quotePrefix="0" xfId="0">
      <alignment horizontal="center" vertical="center" wrapText="1"/>
      <protection locked="0" hidden="0"/>
    </xf>
    <xf numFmtId="168" fontId="15" fillId="9" borderId="15" applyAlignment="1" applyProtection="1" pivotButton="0" quotePrefix="0" xfId="0">
      <alignment horizontal="center" vertical="center" wrapText="1"/>
      <protection locked="0" hidden="0"/>
    </xf>
    <xf numFmtId="0" fontId="15" fillId="9" borderId="3" applyAlignment="1" applyProtection="1" pivotButton="0" quotePrefix="0" xfId="0">
      <alignment horizontal="center" vertical="center"/>
      <protection locked="0" hidden="0"/>
    </xf>
    <xf numFmtId="14" fontId="15" fillId="9" borderId="1" applyAlignment="1" applyProtection="1" pivotButton="0" quotePrefix="0" xfId="0">
      <alignment horizontal="center" vertical="center" wrapText="1"/>
      <protection locked="0" hidden="0"/>
    </xf>
    <xf numFmtId="0" fontId="27" fillId="9" borderId="1" applyAlignment="1" applyProtection="1" pivotButton="0" quotePrefix="0" xfId="0">
      <alignment horizontal="center" vertical="center"/>
      <protection locked="0" hidden="0"/>
    </xf>
    <xf numFmtId="0" fontId="45" fillId="0" borderId="0" applyAlignment="1" pivotButton="0" quotePrefix="0" xfId="0">
      <alignment vertical="center"/>
    </xf>
    <xf numFmtId="0" fontId="46" fillId="0" borderId="25" pivotButton="0" quotePrefix="0" xfId="0"/>
    <xf numFmtId="0" fontId="0" fillId="0" borderId="22" pivotButton="0" quotePrefix="0" xfId="0"/>
    <xf numFmtId="0" fontId="48" fillId="0" borderId="25" applyAlignment="1" pivotButton="0" quotePrefix="0" xfId="0">
      <alignment horizontal="center" vertical="center"/>
    </xf>
    <xf numFmtId="0" fontId="49" fillId="0" borderId="25" applyAlignment="1" pivotButton="0" quotePrefix="0" xfId="0">
      <alignment horizontal="center" vertical="center"/>
    </xf>
    <xf numFmtId="0" fontId="0" fillId="0" borderId="22" applyAlignment="1" pivotButton="0" quotePrefix="0" xfId="0">
      <alignment vertical="center" wrapText="1"/>
    </xf>
    <xf numFmtId="0" fontId="50" fillId="0" borderId="22" applyAlignment="1" pivotButton="0" quotePrefix="0" xfId="0">
      <alignment vertical="center" wrapText="1"/>
    </xf>
    <xf numFmtId="0" fontId="0" fillId="0" borderId="26" pivotButton="0" quotePrefix="0" xfId="0"/>
    <xf numFmtId="0" fontId="0" fillId="0" borderId="27" pivotButton="0" quotePrefix="0" xfId="0"/>
    <xf numFmtId="0" fontId="0" fillId="0" borderId="0" applyAlignment="1" pivotButton="0" quotePrefix="0" xfId="0">
      <alignment vertical="center" wrapText="1"/>
    </xf>
    <xf numFmtId="0" fontId="46" fillId="0" borderId="0" pivotButton="0" quotePrefix="0" xfId="0"/>
    <xf numFmtId="0" fontId="19" fillId="14" borderId="9" applyAlignment="1" pivotButton="0" quotePrefix="0" xfId="0">
      <alignment horizontal="center" wrapText="1"/>
    </xf>
    <xf numFmtId="0" fontId="0" fillId="3" borderId="22" applyAlignment="1" pivotButton="0" quotePrefix="0" xfId="0">
      <alignment horizontal="left" vertical="center" wrapText="1"/>
    </xf>
    <xf numFmtId="0" fontId="2" fillId="5" borderId="22" applyAlignment="1" pivotButton="0" quotePrefix="0" xfId="0">
      <alignment wrapText="1"/>
    </xf>
    <xf numFmtId="0" fontId="2" fillId="5" borderId="22" applyAlignment="1" pivotButton="0" quotePrefix="0" xfId="0">
      <alignment horizontal="left" vertical="center" wrapText="1"/>
    </xf>
    <xf numFmtId="0" fontId="0" fillId="0" borderId="22" applyAlignment="1" pivotButton="0" quotePrefix="0" xfId="0">
      <alignment horizontal="left" vertical="center" wrapText="1"/>
    </xf>
    <xf numFmtId="0" fontId="43" fillId="0" borderId="26" applyAlignment="1" pivotButton="0" quotePrefix="0" xfId="0">
      <alignment horizontal="center" vertical="center"/>
    </xf>
    <xf numFmtId="0" fontId="0" fillId="0" borderId="27" applyAlignment="1" pivotButton="0" quotePrefix="0" xfId="0">
      <alignment wrapText="1"/>
    </xf>
    <xf numFmtId="0" fontId="0" fillId="9" borderId="22" applyAlignment="1" pivotButton="0" quotePrefix="0" xfId="0">
      <alignment horizontal="left" vertical="center" wrapText="1"/>
    </xf>
    <xf numFmtId="0" fontId="43" fillId="0" borderId="27" applyAlignment="1" pivotButton="0" quotePrefix="0" xfId="0">
      <alignment horizontal="center" vertical="center"/>
    </xf>
    <xf numFmtId="0" fontId="0" fillId="13" borderId="22" applyAlignment="1" pivotButton="0" quotePrefix="0" xfId="0">
      <alignment horizontal="left" vertical="center" wrapText="1"/>
    </xf>
    <xf numFmtId="0" fontId="2" fillId="10" borderId="22" applyAlignment="1" pivotButton="0" quotePrefix="0" xfId="0">
      <alignment horizontal="left" vertical="center" wrapText="1"/>
    </xf>
    <xf numFmtId="0" fontId="30" fillId="15" borderId="22" applyAlignment="1" pivotButton="0" quotePrefix="0" xfId="0">
      <alignment horizontal="left" vertical="center" wrapText="1"/>
    </xf>
    <xf numFmtId="0" fontId="44" fillId="16" borderId="22" applyAlignment="1" pivotButton="0" quotePrefix="0" xfId="0">
      <alignment horizontal="left" vertical="center" wrapText="1"/>
    </xf>
    <xf numFmtId="0" fontId="30" fillId="6" borderId="22" applyAlignment="1" pivotButton="0" quotePrefix="0" xfId="0">
      <alignment horizontal="left" vertical="center" wrapText="1"/>
    </xf>
    <xf numFmtId="0" fontId="30" fillId="11" borderId="22" applyAlignment="1" pivotButton="0" quotePrefix="0" xfId="0">
      <alignment horizontal="left" vertical="center" wrapText="1"/>
    </xf>
    <xf numFmtId="0" fontId="0" fillId="15" borderId="22" applyAlignment="1" pivotButton="0" quotePrefix="0" xfId="0">
      <alignment vertical="center" wrapText="1"/>
    </xf>
    <xf numFmtId="0" fontId="43" fillId="18" borderId="23" applyAlignment="1" pivotButton="0" quotePrefix="0" xfId="0">
      <alignment horizontal="left" vertical="center"/>
    </xf>
    <xf numFmtId="0" fontId="0" fillId="18" borderId="24" pivotButton="0" quotePrefix="0" xfId="0"/>
    <xf numFmtId="0" fontId="0" fillId="18" borderId="25" applyAlignment="1" pivotButton="0" quotePrefix="0" xfId="0">
      <alignment vertical="center" wrapText="1"/>
    </xf>
    <xf numFmtId="0" fontId="51" fillId="18" borderId="22" applyAlignment="1" pivotButton="0" quotePrefix="0" xfId="0">
      <alignment vertical="center" wrapText="1"/>
    </xf>
    <xf numFmtId="0" fontId="0" fillId="18" borderId="26" pivotButton="0" quotePrefix="0" xfId="0"/>
    <xf numFmtId="0" fontId="51" fillId="18" borderId="27" applyAlignment="1" pivotButton="0" quotePrefix="0" xfId="0">
      <alignment vertical="center" wrapText="1"/>
    </xf>
    <xf numFmtId="165" fontId="39" fillId="19" borderId="0" applyAlignment="1" pivotButton="0" quotePrefix="0" xfId="0">
      <alignment horizontal="center" vertical="center"/>
    </xf>
    <xf numFmtId="0" fontId="19" fillId="2" borderId="0" applyAlignment="1" pivotButton="0" quotePrefix="0" xfId="0">
      <alignment horizontal="center" vertical="center" wrapText="1"/>
    </xf>
    <xf numFmtId="1" fontId="20" fillId="0" borderId="0" applyAlignment="1" pivotButton="0" quotePrefix="0" xfId="0">
      <alignment horizontal="center" vertical="center" wrapText="1"/>
    </xf>
    <xf numFmtId="0" fontId="52" fillId="2" borderId="0" applyAlignment="1" pivotButton="0" quotePrefix="0" xfId="0">
      <alignment horizontal="right" vertical="center"/>
    </xf>
    <xf numFmtId="164" fontId="19" fillId="12" borderId="0" applyAlignment="1" pivotButton="0" quotePrefix="0" xfId="1">
      <alignment horizontal="center" vertical="center" wrapText="1"/>
    </xf>
    <xf numFmtId="0" fontId="20" fillId="12" borderId="0" applyAlignment="1" pivotButton="0" quotePrefix="0" xfId="0">
      <alignment horizontal="right" vertical="center" wrapText="1"/>
    </xf>
    <xf numFmtId="0" fontId="0" fillId="9" borderId="1" applyAlignment="1" applyProtection="1" pivotButton="0" quotePrefix="0" xfId="0">
      <alignment horizontal="center" vertical="center" wrapText="1"/>
      <protection locked="0" hidden="0"/>
    </xf>
    <xf numFmtId="0" fontId="0" fillId="0" borderId="1" applyAlignment="1" pivotButton="0" quotePrefix="0" xfId="0">
      <alignment horizontal="center" vertical="center" wrapText="1"/>
    </xf>
    <xf numFmtId="0" fontId="0" fillId="13" borderId="1" applyAlignment="1" pivotButton="0" quotePrefix="0" xfId="0">
      <alignment horizontal="center" vertical="center" wrapText="1"/>
    </xf>
    <xf numFmtId="0" fontId="0" fillId="0" borderId="1" applyAlignment="1" pivotButton="0" quotePrefix="0" xfId="0">
      <alignment horizontal="center" vertical="center"/>
    </xf>
    <xf numFmtId="0" fontId="0" fillId="13" borderId="1" applyAlignment="1" pivotButton="0" quotePrefix="0" xfId="0">
      <alignment horizontal="center" vertical="center"/>
    </xf>
    <xf numFmtId="0" fontId="45" fillId="17" borderId="23" applyAlignment="1" pivotButton="0" quotePrefix="0" xfId="0">
      <alignment horizontal="center" vertical="center"/>
    </xf>
    <xf numFmtId="0" fontId="45" fillId="17" borderId="24" applyAlignment="1" pivotButton="0" quotePrefix="0" xfId="0">
      <alignment horizontal="center" vertical="center"/>
    </xf>
    <xf numFmtId="0" fontId="47" fillId="18" borderId="23" applyAlignment="1" pivotButton="0" quotePrefix="0" xfId="0">
      <alignment horizontal="center"/>
    </xf>
    <xf numFmtId="0" fontId="47" fillId="18" borderId="24" applyAlignment="1" pivotButton="0" quotePrefix="0" xfId="0">
      <alignment horizontal="center"/>
    </xf>
    <xf numFmtId="0" fontId="47" fillId="18" borderId="25" applyAlignment="1" pivotButton="0" quotePrefix="0" xfId="0">
      <alignment horizontal="center"/>
    </xf>
    <xf numFmtId="0" fontId="47" fillId="18" borderId="22" applyAlignment="1" pivotButton="0" quotePrefix="0" xfId="0">
      <alignment horizontal="center"/>
    </xf>
    <xf numFmtId="0" fontId="5" fillId="10" borderId="0" applyAlignment="1" pivotButton="0" quotePrefix="0" xfId="0">
      <alignment horizontal="center" vertical="center"/>
    </xf>
    <xf numFmtId="0" fontId="4" fillId="5" borderId="1" applyAlignment="1" pivotButton="0" quotePrefix="0" xfId="0">
      <alignment horizontal="center" vertical="center"/>
    </xf>
    <xf numFmtId="0" fontId="2" fillId="5" borderId="1" applyAlignment="1" pivotButton="0" quotePrefix="0" xfId="0">
      <alignment horizontal="center" vertical="center"/>
    </xf>
    <xf numFmtId="0" fontId="0" fillId="15" borderId="1" applyAlignment="1" applyProtection="1" pivotButton="0" quotePrefix="0" xfId="0">
      <alignment horizontal="left" vertical="top" wrapText="1"/>
      <protection locked="0" hidden="0"/>
    </xf>
    <xf numFmtId="0" fontId="20" fillId="8" borderId="1" applyAlignment="1" pivotButton="0" quotePrefix="0" xfId="0">
      <alignment horizontal="center" vertical="center" wrapText="1"/>
    </xf>
    <xf numFmtId="0" fontId="20" fillId="8" borderId="2" applyAlignment="1" pivotButton="0" quotePrefix="0" xfId="0">
      <alignment horizontal="center" vertical="center"/>
    </xf>
    <xf numFmtId="0" fontId="20" fillId="8" borderId="4" applyAlignment="1" pivotButton="0" quotePrefix="0" xfId="0">
      <alignment horizontal="center" vertical="center"/>
    </xf>
    <xf numFmtId="0" fontId="20" fillId="8" borderId="3" applyAlignment="1" pivotButton="0" quotePrefix="0" xfId="0">
      <alignment horizontal="center" vertical="center"/>
    </xf>
    <xf numFmtId="0" fontId="34" fillId="9" borderId="1" applyAlignment="1" applyProtection="1" pivotButton="0" quotePrefix="0" xfId="0">
      <alignment horizontal="center" vertical="center"/>
      <protection locked="0" hidden="0"/>
    </xf>
    <xf numFmtId="0" fontId="10" fillId="9" borderId="1" applyAlignment="1" applyProtection="1" pivotButton="0" quotePrefix="0" xfId="0">
      <alignment horizontal="center" vertical="center"/>
      <protection locked="0" hidden="0"/>
    </xf>
    <xf numFmtId="0" fontId="10" fillId="9" borderId="1" applyAlignment="1" applyProtection="1" pivotButton="0" quotePrefix="0" xfId="0">
      <alignment horizontal="center" vertical="center" wrapText="1"/>
      <protection locked="0" hidden="0"/>
    </xf>
    <xf numFmtId="165" fontId="10" fillId="9" borderId="1" applyAlignment="1" applyProtection="1" pivotButton="0" quotePrefix="0" xfId="0">
      <alignment horizontal="center" vertical="center"/>
      <protection locked="0" hidden="0"/>
    </xf>
    <xf numFmtId="0" fontId="20" fillId="8" borderId="4" applyAlignment="1" pivotButton="0" quotePrefix="0" xfId="0">
      <alignment horizontal="center" vertical="center" wrapText="1"/>
    </xf>
    <xf numFmtId="0" fontId="20" fillId="8" borderId="3" applyAlignment="1" pivotButton="0" quotePrefix="0" xfId="0">
      <alignment horizontal="center" vertical="center" wrapText="1"/>
    </xf>
    <xf numFmtId="0" fontId="20" fillId="8" borderId="1" applyAlignment="1" pivotButton="0" quotePrefix="0" xfId="0">
      <alignment horizontal="center" vertical="center"/>
    </xf>
    <xf numFmtId="0" fontId="37" fillId="12" borderId="0" applyAlignment="1" pivotButton="0" quotePrefix="0" xfId="0">
      <alignment horizontal="center" vertical="center"/>
    </xf>
    <xf numFmtId="0" fontId="19" fillId="10" borderId="11" applyAlignment="1" pivotButton="0" quotePrefix="0" xfId="0">
      <alignment horizontal="center" vertical="center" wrapText="1"/>
    </xf>
    <xf numFmtId="0" fontId="19" fillId="10" borderId="10" applyAlignment="1" pivotButton="0" quotePrefix="0" xfId="0">
      <alignment horizontal="center" vertical="center" wrapText="1"/>
    </xf>
    <xf numFmtId="0" fontId="19" fillId="10" borderId="21" applyAlignment="1" pivotButton="0" quotePrefix="0" xfId="0">
      <alignment horizontal="center" vertical="center" wrapText="1"/>
    </xf>
    <xf numFmtId="0" fontId="19" fillId="10" borderId="19" applyAlignment="1" pivotButton="0" quotePrefix="0" xfId="0">
      <alignment horizontal="center" vertical="center" wrapText="1"/>
    </xf>
    <xf numFmtId="0" fontId="19" fillId="10" borderId="2" applyAlignment="1" pivotButton="0" quotePrefix="0" xfId="0">
      <alignment horizontal="center" vertical="center" wrapText="1"/>
    </xf>
    <xf numFmtId="0" fontId="19" fillId="10" borderId="4" applyAlignment="1" pivotButton="0" quotePrefix="0" xfId="0">
      <alignment horizontal="center" vertical="center" wrapText="1"/>
    </xf>
    <xf numFmtId="0" fontId="19" fillId="10" borderId="3" applyAlignment="1" pivotButton="0" quotePrefix="0" xfId="0">
      <alignment horizontal="center" vertical="center" wrapText="1"/>
    </xf>
    <xf numFmtId="0" fontId="12" fillId="12" borderId="0" applyAlignment="1" pivotButton="0" quotePrefix="0" xfId="0">
      <alignment horizontal="center" vertical="center"/>
    </xf>
    <xf numFmtId="0" fontId="17" fillId="12" borderId="8" applyAlignment="1" pivotButton="0" quotePrefix="0" xfId="0">
      <alignment horizontal="center" vertical="center"/>
    </xf>
    <xf numFmtId="0" fontId="17" fillId="12" borderId="20" applyAlignment="1" pivotButton="0" quotePrefix="0" xfId="0">
      <alignment horizontal="center" vertical="center"/>
    </xf>
    <xf numFmtId="0" fontId="17" fillId="12" borderId="7" applyAlignment="1" pivotButton="0" quotePrefix="0" xfId="0">
      <alignment horizontal="center" vertical="center"/>
    </xf>
    <xf numFmtId="0" fontId="37" fillId="12" borderId="0" applyAlignment="1" pivotButton="0" quotePrefix="0" xfId="0">
      <alignment horizontal="left" vertical="center"/>
    </xf>
    <xf numFmtId="165" fontId="39" fillId="19" borderId="0" applyAlignment="1" pivotButton="0" quotePrefix="0" xfId="0">
      <alignment horizontal="left" vertical="center" wrapText="1"/>
    </xf>
    <xf numFmtId="165" fontId="13" fillId="5" borderId="2" applyAlignment="1" pivotButton="0" quotePrefix="0" xfId="0">
      <alignment horizontal="center" vertical="center"/>
    </xf>
    <xf numFmtId="165" fontId="13" fillId="5" borderId="3" applyAlignment="1" pivotButton="0" quotePrefix="0" xfId="0">
      <alignment horizontal="center" vertical="center"/>
    </xf>
    <xf numFmtId="0" fontId="19" fillId="10" borderId="18" applyAlignment="1" pivotButton="0" quotePrefix="0" xfId="0">
      <alignment horizontal="center" vertical="center" wrapText="1"/>
    </xf>
    <xf numFmtId="0" fontId="13" fillId="5" borderId="2" applyAlignment="1" pivotButton="0" quotePrefix="0" xfId="0">
      <alignment horizontal="center" vertical="center" wrapText="1"/>
    </xf>
    <xf numFmtId="0" fontId="13" fillId="5" borderId="3" applyAlignment="1" pivotButton="0" quotePrefix="0" xfId="0">
      <alignment horizontal="center" vertical="center" wrapText="1"/>
    </xf>
    <xf numFmtId="0" fontId="13" fillId="5" borderId="2" applyAlignment="1" pivotButton="0" quotePrefix="0" xfId="0">
      <alignment horizontal="center" vertical="center"/>
    </xf>
    <xf numFmtId="0" fontId="13" fillId="5" borderId="3" applyAlignment="1" pivotButton="0" quotePrefix="0" xfId="0">
      <alignment horizontal="center" vertical="center"/>
    </xf>
    <xf numFmtId="0" fontId="52" fillId="2" borderId="0" applyAlignment="1" pivotButton="0" quotePrefix="0" xfId="0">
      <alignment horizontal="right" vertical="center"/>
    </xf>
    <xf numFmtId="0" fontId="19" fillId="10" borderId="2" applyAlignment="1" pivotButton="0" quotePrefix="0" xfId="0">
      <alignment horizontal="center" vertical="center"/>
    </xf>
    <xf numFmtId="0" fontId="19" fillId="10" borderId="4" applyAlignment="1" pivotButton="0" quotePrefix="0" xfId="0">
      <alignment horizontal="center" vertical="center"/>
    </xf>
    <xf numFmtId="0" fontId="19" fillId="10" borderId="3" applyAlignment="1" pivotButton="0" quotePrefix="0" xfId="0">
      <alignment horizontal="center" vertical="center"/>
    </xf>
    <xf numFmtId="0" fontId="45" fillId="17" borderId="28" applyAlignment="1" pivotButton="0" quotePrefix="0" xfId="0">
      <alignment horizontal="center" vertical="center"/>
    </xf>
    <xf numFmtId="0" fontId="0" fillId="0" borderId="24" pivotButton="0" quotePrefix="0" xfId="0"/>
    <xf numFmtId="0" fontId="47" fillId="18" borderId="28" applyAlignment="1" pivotButton="0" quotePrefix="0" xfId="0">
      <alignment horizontal="center"/>
    </xf>
    <xf numFmtId="0" fontId="47" fillId="18" borderId="30" applyAlignment="1" pivotButton="0" quotePrefix="0" xfId="0">
      <alignment horizontal="center"/>
    </xf>
    <xf numFmtId="0" fontId="0" fillId="0" borderId="3" pivotButton="0" quotePrefix="0" xfId="0"/>
    <xf numFmtId="165" fontId="0" fillId="3" borderId="1" applyAlignment="1" pivotButton="0" quotePrefix="0" xfId="0">
      <alignment horizontal="center" vertical="center" wrapText="1"/>
    </xf>
    <xf numFmtId="167" fontId="0" fillId="3" borderId="1" applyAlignment="1" pivotButton="0" quotePrefix="0" xfId="0">
      <alignment horizontal="center" vertical="center" wrapText="1"/>
    </xf>
    <xf numFmtId="166" fontId="0" fillId="3" borderId="1" applyAlignment="1" pivotButton="0" quotePrefix="0" xfId="0">
      <alignment horizontal="center" vertical="center" wrapText="1"/>
    </xf>
    <xf numFmtId="0" fontId="0" fillId="0" borderId="3" applyProtection="1" pivotButton="0" quotePrefix="0" xfId="0">
      <protection locked="0" hidden="0"/>
    </xf>
    <xf numFmtId="166" fontId="13" fillId="5" borderId="1" applyAlignment="1" pivotButton="0" quotePrefix="0" xfId="0">
      <alignment horizontal="center" vertical="center"/>
    </xf>
    <xf numFmtId="165" fontId="10" fillId="9" borderId="1" applyAlignment="1" applyProtection="1" pivotButton="0" quotePrefix="0" xfId="0">
      <alignment horizontal="center" vertical="center"/>
      <protection locked="0" hidden="0"/>
    </xf>
    <xf numFmtId="0" fontId="0" fillId="0" borderId="4" pivotButton="0" quotePrefix="0" xfId="0"/>
    <xf numFmtId="0" fontId="13" fillId="5" borderId="1" applyAlignment="1" pivotButton="0" quotePrefix="0" xfId="0">
      <alignment horizontal="center" vertical="center" wrapText="1"/>
    </xf>
    <xf numFmtId="0" fontId="13" fillId="5" borderId="1" applyAlignment="1" pivotButton="0" quotePrefix="0" xfId="0">
      <alignment horizontal="center" vertical="center"/>
    </xf>
    <xf numFmtId="165" fontId="35" fillId="5" borderId="0" applyAlignment="1" pivotButton="0" quotePrefix="0" xfId="0">
      <alignment horizontal="center" vertical="center"/>
    </xf>
    <xf numFmtId="165" fontId="39" fillId="19" borderId="0" applyAlignment="1" pivotButton="0" quotePrefix="0" xfId="0">
      <alignment horizontal="left" vertical="center" wrapText="1"/>
    </xf>
    <xf numFmtId="165" fontId="13" fillId="5" borderId="1" applyAlignment="1" pivotButton="0" quotePrefix="0" xfId="0">
      <alignment horizontal="center" vertical="center"/>
    </xf>
    <xf numFmtId="165" fontId="39" fillId="19" borderId="0" applyAlignment="1" pivotButton="0" quotePrefix="0" xfId="0">
      <alignment horizontal="center" vertical="center"/>
    </xf>
    <xf numFmtId="165" fontId="39" fillId="11" borderId="0" applyAlignment="1" pivotButton="0" quotePrefix="0" xfId="0">
      <alignment horizontal="center" vertical="center" wrapText="1"/>
    </xf>
    <xf numFmtId="0" fontId="17" fillId="12" borderId="31" applyAlignment="1" pivotButton="0" quotePrefix="0" xfId="0">
      <alignment horizontal="center" vertical="center"/>
    </xf>
    <xf numFmtId="0" fontId="0" fillId="0" borderId="20" pivotButton="0" quotePrefix="0" xfId="0"/>
    <xf numFmtId="0" fontId="0" fillId="0" borderId="7" pivotButton="0" quotePrefix="0" xfId="0"/>
    <xf numFmtId="0" fontId="0" fillId="0" borderId="10" pivotButton="0" quotePrefix="0" xfId="0"/>
    <xf numFmtId="0" fontId="19" fillId="10" borderId="32" applyAlignment="1" pivotButton="0" quotePrefix="0" xfId="0">
      <alignment horizontal="center" vertical="center" wrapText="1"/>
    </xf>
    <xf numFmtId="0" fontId="0" fillId="0" borderId="19" pivotButton="0" quotePrefix="0" xfId="0"/>
    <xf numFmtId="0" fontId="19" fillId="10" borderId="1" applyAlignment="1" pivotButton="0" quotePrefix="0" xfId="0">
      <alignment horizontal="center" vertical="center"/>
    </xf>
    <xf numFmtId="0" fontId="0" fillId="0" borderId="18" pivotButton="0" quotePrefix="0" xfId="0"/>
    <xf numFmtId="166" fontId="15" fillId="13" borderId="1" applyAlignment="1" pivotButton="0" quotePrefix="0" xfId="1">
      <alignment horizontal="center" vertical="center" wrapText="1"/>
    </xf>
    <xf numFmtId="166" fontId="42" fillId="13" borderId="1" applyAlignment="1" pivotButton="0" quotePrefix="0" xfId="1">
      <alignment horizontal="center" vertical="center" wrapText="1"/>
    </xf>
    <xf numFmtId="166" fontId="15" fillId="13" borderId="1" applyAlignment="1" pivotButton="0" quotePrefix="0" xfId="0">
      <alignment horizontal="center" vertical="center" wrapText="1"/>
    </xf>
    <xf numFmtId="166" fontId="19" fillId="2" borderId="0" applyAlignment="1" pivotButton="0" quotePrefix="0" xfId="0">
      <alignment horizontal="right" vertical="center"/>
    </xf>
    <xf numFmtId="0" fontId="0" fillId="0" borderId="32" pivotButton="0" quotePrefix="0" xfId="0"/>
    <xf numFmtId="0" fontId="0" fillId="0" borderId="12" pivotButton="0" quotePrefix="0" xfId="0"/>
  </cellXfs>
  <cellStyles count="3">
    <cellStyle name="Normal" xfId="0" builtinId="0"/>
    <cellStyle name="Currency" xfId="1" builtinId="4"/>
    <cellStyle name="Percent" xfId="2" builtinId="5"/>
  </cellStyles>
  <dxfs count="21">
    <dxf>
      <fill>
        <patternFill>
          <bgColor theme="0" tint="-0.499984740745262"/>
        </patternFill>
      </fill>
    </dxf>
    <dxf>
      <fill>
        <patternFill>
          <bgColor theme="0" tint="-0.499984740745262"/>
        </patternFill>
      </fill>
    </dxf>
    <dxf>
      <fill>
        <patternFill>
          <bgColor theme="6" tint="0.7999816888943144"/>
        </patternFill>
      </fill>
    </dxf>
    <dxf>
      <fill>
        <patternFill>
          <bgColor theme="6" tint="0.7999816888943144"/>
        </patternFill>
      </fill>
    </dxf>
    <dxf>
      <fill>
        <patternFill>
          <bgColor theme="0" tint="-0.499984740745262"/>
        </patternFill>
      </fill>
    </dxf>
    <dxf>
      <fill>
        <patternFill>
          <bgColor theme="6" tint="0.7999816888943144"/>
        </patternFill>
      </fill>
    </dxf>
    <dxf>
      <fill>
        <patternFill>
          <bgColor theme="0" tint="-0.499984740745262"/>
        </patternFill>
      </fill>
    </dxf>
    <dxf>
      <fill>
        <patternFill>
          <bgColor theme="6" tint="0.7999816888943144"/>
        </patternFill>
      </fill>
    </dxf>
    <dxf>
      <fill>
        <patternFill>
          <bgColor theme="6" tint="0.7999816888943144"/>
        </patternFill>
      </fill>
    </dxf>
    <dxf>
      <fill>
        <patternFill>
          <bgColor theme="0" tint="-0.499984740745262"/>
        </patternFill>
      </fill>
    </dxf>
    <dxf>
      <fill>
        <patternFill>
          <bgColor theme="0" tint="-0.499984740745262"/>
        </patternFill>
      </fill>
    </dxf>
    <dxf>
      <font>
        <color theme="1"/>
      </font>
      <fill>
        <patternFill>
          <bgColor rgb="FFFFFF99"/>
        </patternFill>
      </fill>
    </dxf>
    <dxf>
      <font>
        <color theme="0"/>
      </font>
      <fill>
        <patternFill>
          <bgColor rgb="FF00B050"/>
        </patternFill>
      </fill>
    </dxf>
    <dxf>
      <font>
        <color theme="1"/>
      </font>
      <fill>
        <patternFill>
          <bgColor rgb="FFFFFF99"/>
        </patternFill>
      </fill>
    </dxf>
    <dxf>
      <font>
        <b val="1"/>
        <color theme="0"/>
      </font>
      <fill>
        <patternFill>
          <bgColor rgb="FF00B050"/>
        </patternFill>
      </fill>
      <border>
        <left/>
        <right/>
        <top/>
        <bottom/>
        <vertical/>
        <horizontal/>
      </border>
    </dxf>
    <dxf>
      <font>
        <b val="1"/>
        <color theme="0"/>
      </font>
      <fill>
        <patternFill>
          <bgColor rgb="FFFF0000"/>
        </patternFill>
      </fill>
      <border>
        <left style="thin">
          <color rgb="FFFF0000"/>
        </left>
        <right style="thin">
          <color rgb="FFFF0000"/>
        </right>
        <top style="thin">
          <color rgb="FFFF0000"/>
        </top>
        <bottom style="thin">
          <color rgb="FFFF0000"/>
        </bottom>
        <vertical/>
        <horizontal/>
      </border>
    </dxf>
    <dxf>
      <font>
        <color theme="0"/>
      </font>
      <fill>
        <patternFill>
          <bgColor rgb="FF00B050"/>
        </patternFill>
      </fill>
    </dxf>
    <dxf>
      <font>
        <color theme="1"/>
      </font>
      <fill>
        <patternFill>
          <bgColor rgb="FFFFFF99"/>
        </patternFill>
      </fill>
    </dxf>
    <dxf>
      <font>
        <color theme="0"/>
      </font>
      <fill>
        <patternFill>
          <bgColor rgb="FFFF3300"/>
        </patternFill>
      </fill>
    </dxf>
    <dxf>
      <font>
        <color theme="1"/>
      </font>
      <fill>
        <patternFill>
          <bgColor rgb="FFFFFF99"/>
        </patternFill>
      </fill>
    </dxf>
    <dxf>
      <fill>
        <patternFill>
          <bgColor theme="6" tint="0.7999816888943144"/>
        </patternFill>
      </fill>
    </dxf>
  </dxf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externalLink" Target="/xl/externalLinks/externalLink1.xml" Id="rId6"/><Relationship Type="http://schemas.openxmlformats.org/officeDocument/2006/relationships/styles" Target="styles.xml" Id="rId7"/><Relationship Type="http://schemas.openxmlformats.org/officeDocument/2006/relationships/theme" Target="theme/theme1.xml" Id="rId8"/></Relationships>
</file>

<file path=xl/externalLinks/_rels/externalLink1.xml.rels><Relationships xmlns="http://schemas.openxmlformats.org/package/2006/relationships"><Relationship Type="http://schemas.openxmlformats.org/officeDocument/2006/relationships/externalLinkPath" Target="https://attane.sharepoint.com/sites/ClientWork/Shared%20Documents/03%20SA/05%20Deliverables/Submissions%20Template/REPA%20TEMPLATE%20v1.1.xlsx" TargetMode="External" Id="rId2"/></Relationships>
</file>

<file path=xl/externalLinks/externalLink1.xml><?xml version="1.0" encoding="utf-8"?>
<externalLink xmlns="http://schemas.openxmlformats.org/spreadsheetml/2006/main">
  <externalBook xmlns:r="http://schemas.openxmlformats.org/officeDocument/2006/relationships" r:id="rId1">
    <sheetNames>
      <sheetName val="How to.."/>
      <sheetName val="Summary"/>
      <sheetName val="EPAR"/>
      <sheetName val="Indirects"/>
      <sheetName val="Dropdowns"/>
      <sheetName val="Activations"/>
    </sheetNames>
    <sheetDataSet>
      <sheetData sheetId="0" refreshError="1"/>
      <sheetData sheetId="1" refreshError="1"/>
      <sheetData sheetId="2" refreshError="1"/>
      <sheetData sheetId="3" refreshError="1"/>
      <sheetData sheetId="4"/>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sheetPr>
    <tabColor rgb="FFFFFF00"/>
    <outlinePr summaryBelow="1" summaryRight="1"/>
    <pageSetUpPr/>
  </sheetPr>
  <dimension ref="A1:K36"/>
  <sheetViews>
    <sheetView showGridLines="0" zoomScaleNormal="100" workbookViewId="0">
      <selection activeCell="D17" sqref="D17"/>
    </sheetView>
  </sheetViews>
  <sheetFormatPr baseColWidth="8" defaultColWidth="10.89453125" defaultRowHeight="0" customHeight="1" zeroHeight="1"/>
  <cols>
    <col width="8.609375" customWidth="1" min="1" max="1"/>
    <col width="85.9609375" customWidth="1" min="2" max="2"/>
    <col width="3.62890625" customWidth="1" min="3" max="3"/>
    <col width="47.08203125" customWidth="1" min="4" max="4"/>
    <col width="34.16796875" customWidth="1" min="5" max="8"/>
    <col width="4.03515625" customWidth="1" min="9" max="9"/>
    <col width="10.89453125" customWidth="1" min="10" max="52"/>
    <col width="2.41796875" customWidth="1" min="53" max="53"/>
  </cols>
  <sheetData>
    <row r="1" ht="24" customHeight="1">
      <c r="A1" s="273" t="inlineStr">
        <is>
          <t>How to fill out the Template Sheet</t>
        </is>
      </c>
      <c r="B1" s="274" t="n"/>
      <c r="C1" s="183" t="n"/>
      <c r="D1" s="183" t="n"/>
      <c r="E1" s="183" t="n"/>
      <c r="F1" s="183" t="n"/>
      <c r="G1" s="183" t="n"/>
      <c r="H1" s="183" t="n"/>
      <c r="I1" s="183" t="n"/>
      <c r="J1" s="183" t="n"/>
      <c r="K1" s="183" t="n"/>
    </row>
    <row r="2" ht="3.75" customHeight="1" thickBot="1">
      <c r="A2" s="184" t="n"/>
      <c r="B2" s="185" t="n"/>
    </row>
    <row r="3" ht="18.75" customHeight="1">
      <c r="A3" s="275" t="inlineStr">
        <is>
          <t>Summary Tab</t>
        </is>
      </c>
      <c r="B3" s="274" t="n"/>
    </row>
    <row r="4" ht="30" customHeight="1">
      <c r="A4" s="186" t="n">
        <v>1</v>
      </c>
      <c r="B4" s="188" t="inlineStr">
        <is>
          <t>The dashboard is intended to assist the assessor with summarising the details for each claim and ensuring appropriate outcomes are reflected</t>
        </is>
      </c>
    </row>
    <row r="5" ht="30" customHeight="1">
      <c r="A5" s="186">
        <f>A4+1</f>
        <v/>
      </c>
      <c r="B5" s="195" t="inlineStr">
        <is>
          <t>Cells identified by this colour are autofill based on the selections or values within form 1 &amp; 2</t>
        </is>
      </c>
      <c r="D5" s="136" t="n"/>
      <c r="E5" s="136" t="n"/>
      <c r="F5" s="136" t="n"/>
    </row>
    <row r="6" ht="30" customHeight="1">
      <c r="A6" s="186">
        <f>A5+1</f>
        <v/>
      </c>
      <c r="B6" s="209" t="inlineStr">
        <is>
          <t>The assessor is to note any overall commentary relating the assessment that may be useful for reference by NSWRA or the Applicant to improve future funding requests.</t>
        </is>
      </c>
      <c r="D6" s="136" t="n"/>
      <c r="E6" s="136" t="n"/>
      <c r="F6" s="136" t="n"/>
    </row>
    <row r="7" ht="15.75" customHeight="1" thickBot="1">
      <c r="A7" s="199" t="n"/>
      <c r="B7" s="200" t="n"/>
      <c r="D7" s="136" t="n"/>
      <c r="E7" s="136" t="n"/>
      <c r="F7" s="136" t="n"/>
    </row>
    <row r="8" ht="18.75" customHeight="1">
      <c r="A8" s="275" t="inlineStr">
        <is>
          <t>Form 1 Tab</t>
        </is>
      </c>
      <c r="B8" s="274" t="n"/>
      <c r="D8" s="136" t="n"/>
      <c r="E8" s="136" t="n"/>
      <c r="F8" s="136" t="n"/>
    </row>
    <row r="9" ht="66" customHeight="1">
      <c r="A9" s="186">
        <f>A6+1</f>
        <v/>
      </c>
      <c r="B9" s="188" t="inlineStr">
        <is>
          <t>This tab in intended to capture information submitted by the applicant that is required in order to satisfy the minimum requirements of the states response to the Commonwealth Disaster Recovery Funding Arrangements (DRFA), NSW Disaster Recovery Assistance Guidelines and management system controls related to Reconstruction of Essential Public Asset (EPAR) claims</t>
        </is>
      </c>
      <c r="D9" s="136" t="n"/>
      <c r="E9" s="136" t="n"/>
    </row>
    <row r="10" ht="15" customHeight="1">
      <c r="A10" s="186">
        <f>A9+1</f>
        <v/>
      </c>
      <c r="B10" s="201" t="inlineStr">
        <is>
          <t>The user is required input values as derived from OneGMS outputs in any cell indicated by this colour</t>
        </is>
      </c>
      <c r="D10" s="136" t="n"/>
      <c r="E10" s="136" t="n"/>
    </row>
    <row r="11" ht="27.75" customHeight="1">
      <c r="A11" s="186">
        <f>A10+1</f>
        <v/>
      </c>
      <c r="B11" s="196" t="inlineStr">
        <is>
          <t>Cells identified by this colour are cell titles or autofill based on the data provided. No action is required from the user for these cells</t>
        </is>
      </c>
      <c r="D11" s="136" t="n"/>
      <c r="E11" s="136" t="n"/>
    </row>
    <row r="12" ht="15.75" customHeight="1" thickBot="1">
      <c r="A12" s="199" t="n"/>
      <c r="B12" s="202" t="n"/>
      <c r="D12" s="136" t="n"/>
      <c r="E12" s="136" t="n"/>
    </row>
    <row r="13" ht="18.75" customHeight="1">
      <c r="A13" s="275" t="inlineStr">
        <is>
          <t>Form 2 Tab</t>
        </is>
      </c>
      <c r="B13" s="274" t="n"/>
      <c r="D13" s="136" t="n"/>
      <c r="E13" s="136" t="n"/>
    </row>
    <row r="14" ht="27.75" customHeight="1">
      <c r="A14" s="186">
        <f>A11+1</f>
        <v/>
      </c>
      <c r="B14" s="198" t="inlineStr">
        <is>
          <t>This tab in intended to capture information provided and confirme by the assessor in accordance with the states DRFA management system controls related to Reconstruction of Essential Public Asset (EPAR) claims.</t>
        </is>
      </c>
    </row>
    <row r="15" ht="27.75" customHeight="1">
      <c r="A15" s="186">
        <f>A14+1</f>
        <v/>
      </c>
      <c r="B15" s="203" t="inlineStr">
        <is>
          <t>Cells identified by this colour are autofill from Form 1 for comparison and may be edited to correct or align records accurately.</t>
        </is>
      </c>
    </row>
    <row r="16" ht="27.75" customHeight="1">
      <c r="A16" s="186">
        <f>A15+1</f>
        <v/>
      </c>
      <c r="B16" s="197" t="inlineStr">
        <is>
          <t>Cells identified by this colour are cell titles or autofill based on the data provided. No action is required from the user for these cells</t>
        </is>
      </c>
    </row>
    <row r="17" ht="30" customHeight="1">
      <c r="A17" s="186">
        <f>A16+1</f>
        <v/>
      </c>
      <c r="B17" s="204" t="inlineStr">
        <is>
          <t>Cells identified by this colour are for assessor to select from the drop downs</t>
        </is>
      </c>
    </row>
    <row r="18" ht="30" customHeight="1">
      <c r="A18" s="186">
        <f>A17+1</f>
        <v/>
      </c>
      <c r="B18" s="205" t="inlineStr">
        <is>
          <t>Cells identified by this colour are for the assessor to input values</t>
        </is>
      </c>
    </row>
    <row r="19" ht="30" customHeight="1">
      <c r="A19" s="186" t="n">
        <v>11</v>
      </c>
      <c r="B19" s="206" t="inlineStr">
        <is>
          <t>Cells indentified  by this colour indicate the assessor cannot confirm the control requirements</t>
        </is>
      </c>
    </row>
    <row r="20" ht="30" customHeight="1">
      <c r="A20" s="186" t="n">
        <v>12</v>
      </c>
      <c r="B20" s="207" t="inlineStr">
        <is>
          <t>Cells identified by this colour indicate an input is required either by dropdown or free text in relation to the preceding cell</t>
        </is>
      </c>
    </row>
    <row r="21" ht="30" customHeight="1">
      <c r="A21" s="186" t="n">
        <v>13</v>
      </c>
      <c r="B21" s="208" t="inlineStr">
        <is>
          <t>Cells identified by this colour are for the assessor to revisit prior to finalisation of the assessment</t>
        </is>
      </c>
    </row>
    <row r="22" ht="15.75" customHeight="1" thickBot="1">
      <c r="A22" s="199" t="n"/>
      <c r="B22" s="202" t="n"/>
    </row>
    <row r="23" ht="18.75" customHeight="1">
      <c r="A23" s="276" t="inlineStr">
        <is>
          <t>Explanatory notes</t>
        </is>
      </c>
      <c r="B23" s="185" t="n"/>
    </row>
    <row r="24" ht="30" customHeight="1">
      <c r="A24" s="187">
        <f>A21+1</f>
        <v/>
      </c>
      <c r="B24" s="188" t="inlineStr">
        <is>
          <t>This file must be saved and uploaded to OneGMS</t>
        </is>
      </c>
    </row>
    <row r="25" ht="30" customHeight="1">
      <c r="A25" s="187">
        <f>A24+1</f>
        <v/>
      </c>
      <c r="B25" s="188" t="inlineStr">
        <is>
          <t>All reference files used in the assessment must be uploaded to OneGMS</t>
        </is>
      </c>
    </row>
    <row r="26" ht="30" customHeight="1">
      <c r="A26" s="187">
        <f>A25+1</f>
        <v/>
      </c>
      <c r="B26" s="188" t="inlineStr">
        <is>
          <t>Certification of this assessment is via OneGMS</t>
        </is>
      </c>
    </row>
    <row r="27" ht="30" customHeight="1">
      <c r="A27" s="187">
        <f>A26+1</f>
        <v/>
      </c>
      <c r="B27" s="189" t="inlineStr">
        <is>
          <t>not used</t>
        </is>
      </c>
    </row>
    <row r="28" ht="30" customHeight="1">
      <c r="A28" s="187">
        <f>A27+1</f>
        <v/>
      </c>
      <c r="B28" s="189" t="inlineStr">
        <is>
          <t>not used</t>
        </is>
      </c>
    </row>
    <row r="29" ht="30" customHeight="1">
      <c r="A29" s="187" t="inlineStr">
        <is>
          <t>Column U</t>
        </is>
      </c>
      <c r="B29" s="188" t="inlineStr">
        <is>
          <t>Evidence Validation Record: is the file or reference document that identifies the assurance checks performed on location data. This will need to be uploaded to OneGMS</t>
        </is>
      </c>
    </row>
    <row r="30" ht="30" customHeight="1">
      <c r="A30" s="187" t="inlineStr">
        <is>
          <t>Column P</t>
        </is>
      </c>
      <c r="B30" s="188" t="inlineStr">
        <is>
          <t>Supporting Information: list the evidence that was not considered eligible for assessment. This may have been included in columns Q and/or T</t>
        </is>
      </c>
    </row>
    <row r="31" ht="30" customHeight="1">
      <c r="A31" s="187" t="inlineStr">
        <is>
          <t>Column BL</t>
        </is>
      </c>
      <c r="B31" s="188" t="inlineStr">
        <is>
          <t>Comments: use this cell to note any information relevant to the assessment of the relevant line item related to scope, cost or evidence you think provides context for your assessment</t>
        </is>
      </c>
    </row>
    <row r="32" ht="15.75" customHeight="1" thickBot="1">
      <c r="A32" s="190" t="n"/>
      <c r="B32" s="191" t="n"/>
    </row>
    <row r="33" ht="15" customHeight="1">
      <c r="A33" s="210" t="inlineStr">
        <is>
          <t>For queries or comments relating to the assessment process please contact:</t>
        </is>
      </c>
      <c r="B33" s="211" t="n"/>
    </row>
    <row r="34" ht="15" customFormat="1" customHeight="1" s="192">
      <c r="A34" s="212" t="n"/>
      <c r="B34" s="213" t="inlineStr">
        <is>
          <t>Name</t>
        </is>
      </c>
    </row>
    <row r="35" ht="15.75" customHeight="1" thickBot="1">
      <c r="A35" s="214" t="n"/>
      <c r="B35" s="215" t="inlineStr">
        <is>
          <t>Contact information</t>
        </is>
      </c>
    </row>
    <row r="36" ht="15" customHeight="1">
      <c r="A36" s="193" t="n"/>
    </row>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sheetData>
  <sheetProtection selectLockedCells="1" selectUnlockedCells="1" algorithmName="SHA-512" sheet="1" objects="1" insertRows="1" insertHyperlinks="1" autoFilter="1" scenarios="1" formatColumns="1" deleteColumns="1" insertColumns="1" pivotTables="1" deleteRows="1" formatCells="1" saltValue="exNsjhq9O/zhUHsBoplG8g==" formatRows="1" sort="1" spinCount="100000" hashValue="rsb+vHhEVSi4P2qErJHHo9KldFm2Lp+6V9AOBOLyTidjasOFHmm4t0F1EL2PpTl+gTPy7hENg0gYckkSKmwzpQ=="/>
  <mergeCells count="5">
    <mergeCell ref="A13:B13"/>
    <mergeCell ref="A1:B1"/>
    <mergeCell ref="A23:B23"/>
    <mergeCell ref="A8:B8"/>
    <mergeCell ref="A3:B3"/>
  </mergeCells>
  <pageMargins left="0.7" right="0.7" top="0.75" bottom="0.75" header="0.3" footer="0.3"/>
  <pageSetup orientation="portrait" paperSize="9" horizontalDpi="0" verticalDpi="0"/>
</worksheet>
</file>

<file path=xl/worksheets/sheet2.xml><?xml version="1.0" encoding="utf-8"?>
<worksheet xmlns="http://schemas.openxmlformats.org/spreadsheetml/2006/main">
  <sheetPr>
    <tabColor rgb="FF00B050"/>
    <outlinePr summaryBelow="1" summaryRight="1"/>
    <pageSetUpPr/>
  </sheetPr>
  <dimension ref="A1:D31"/>
  <sheetViews>
    <sheetView topLeftCell="A11" zoomScale="115" zoomScaleNormal="115" workbookViewId="0">
      <selection activeCell="B30" sqref="B30:C30"/>
    </sheetView>
  </sheetViews>
  <sheetFormatPr baseColWidth="8" defaultColWidth="0" defaultRowHeight="0" customHeight="1" zeroHeight="1"/>
  <cols>
    <col width="3.62890625" customWidth="1" min="1" max="1"/>
    <col width="36.9921875" customWidth="1" min="2" max="2"/>
    <col width="66.85546875" customWidth="1" min="3" max="3"/>
    <col width="3.62890625" customWidth="1" min="4" max="4"/>
    <col hidden="1" width="10.89453125" customWidth="1" min="5" max="16383"/>
    <col hidden="1" width="7.53125" customWidth="1" min="16384" max="16384"/>
  </cols>
  <sheetData>
    <row r="1" ht="40.5" customHeight="1">
      <c r="A1" s="145" t="n"/>
      <c r="B1" s="233" t="inlineStr">
        <is>
          <t>Assessment Summary</t>
        </is>
      </c>
      <c r="D1" s="145" t="n"/>
    </row>
    <row r="2" ht="15" customHeight="1">
      <c r="A2" s="145" t="n"/>
      <c r="B2" s="145" t="n"/>
      <c r="C2" s="145" t="n"/>
      <c r="D2" s="145" t="n"/>
    </row>
    <row r="3" ht="24" customHeight="1">
      <c r="A3" s="145" t="n"/>
      <c r="B3" s="234" t="inlineStr">
        <is>
          <t>Submission details</t>
        </is>
      </c>
      <c r="C3" s="277" t="n"/>
      <c r="D3" s="145" t="n"/>
    </row>
    <row r="4" ht="18" customHeight="1">
      <c r="A4" s="145" t="n"/>
      <c r="B4" s="146" t="inlineStr">
        <is>
          <t>Applicant</t>
        </is>
      </c>
      <c r="C4" s="147">
        <f>'Form 1'!D4</f>
        <v/>
      </c>
      <c r="D4" s="145" t="n"/>
    </row>
    <row r="5" ht="18" customHeight="1">
      <c r="A5" s="145" t="n"/>
      <c r="B5" s="146" t="inlineStr">
        <is>
          <t>Submission Type</t>
        </is>
      </c>
      <c r="C5" s="147" t="inlineStr">
        <is>
          <t>Essential Public Asset Reconstruction</t>
        </is>
      </c>
      <c r="D5" s="145" t="n"/>
    </row>
    <row r="6" ht="18" customHeight="1">
      <c r="A6" s="145" t="n"/>
      <c r="B6" s="146" t="inlineStr">
        <is>
          <t>Submission number</t>
        </is>
      </c>
      <c r="C6" s="147">
        <f>'Form 1'!D10</f>
        <v/>
      </c>
      <c r="D6" s="145" t="n"/>
    </row>
    <row r="7" ht="18" customHeight="1">
      <c r="A7" s="145" t="n"/>
      <c r="B7" s="146" t="inlineStr">
        <is>
          <t>AGRN</t>
        </is>
      </c>
      <c r="C7" s="147">
        <f>'Form 1'!D5</f>
        <v/>
      </c>
      <c r="D7" s="145" t="n"/>
    </row>
    <row r="8" ht="18" customHeight="1">
      <c r="A8" s="145" t="n"/>
      <c r="B8" s="146" t="inlineStr">
        <is>
          <t>Event</t>
        </is>
      </c>
      <c r="C8" s="147">
        <f>'Form 1'!D6</f>
        <v/>
      </c>
      <c r="D8" s="145" t="n"/>
    </row>
    <row r="9" ht="18" customHeight="1">
      <c r="A9" s="145" t="n"/>
      <c r="B9" s="146" t="inlineStr">
        <is>
          <t>Event end date</t>
        </is>
      </c>
      <c r="C9" s="278">
        <f>IF('Form 1'!D8&lt;&gt;"", 'Form 1'!D8, IF('Form 1'!D7&lt;&gt;"", 'Form 1'!D7, "requires date"))</f>
        <v/>
      </c>
      <c r="D9" s="145" t="n"/>
    </row>
    <row r="10" ht="12" customHeight="1">
      <c r="A10" s="145" t="n"/>
      <c r="B10" s="145" t="n"/>
      <c r="C10" s="145" t="n"/>
      <c r="D10" s="145" t="n"/>
    </row>
    <row r="11" ht="18" customHeight="1">
      <c r="A11" s="145" t="n"/>
      <c r="B11" s="146" t="inlineStr">
        <is>
          <t>Claim application date</t>
        </is>
      </c>
      <c r="C11" s="279">
        <f>'Form 1'!D9</f>
        <v/>
      </c>
      <c r="D11" s="145" t="n"/>
    </row>
    <row r="12" ht="18" customHeight="1">
      <c r="A12" s="145" t="n"/>
      <c r="B12" s="146" t="inlineStr">
        <is>
          <t>Council Ref</t>
        </is>
      </c>
      <c r="C12" s="147">
        <f>'Form 1'!D11</f>
        <v/>
      </c>
      <c r="D12" s="145" t="n"/>
    </row>
    <row r="13" ht="18" customHeight="1">
      <c r="A13" s="145" t="n"/>
      <c r="B13" s="146" t="inlineStr">
        <is>
          <t>Project Name</t>
        </is>
      </c>
      <c r="C13" s="147">
        <f>'Form 1'!D12</f>
        <v/>
      </c>
      <c r="D13" s="145" t="n"/>
    </row>
    <row r="14" ht="18" customHeight="1">
      <c r="A14" s="145" t="n"/>
      <c r="B14" s="146">
        <f>'Form 1'!C10</f>
        <v/>
      </c>
      <c r="C14" s="147">
        <f>'Form 1'!D10</f>
        <v/>
      </c>
      <c r="D14" s="145" t="n"/>
    </row>
    <row r="15" ht="12" customHeight="1">
      <c r="A15" s="145" t="n"/>
      <c r="B15" s="145" t="n"/>
      <c r="C15" s="145" t="n"/>
      <c r="D15" s="145" t="n"/>
    </row>
    <row r="16" ht="24" customHeight="1">
      <c r="A16" s="145" t="n"/>
      <c r="B16" s="235" t="inlineStr">
        <is>
          <t>Submission Request</t>
        </is>
      </c>
      <c r="C16" s="277" t="n"/>
      <c r="D16" s="145" t="n"/>
    </row>
    <row r="17" ht="18" customHeight="1">
      <c r="A17" s="145" t="n"/>
      <c r="B17" s="146" t="inlineStr">
        <is>
          <t>Total Submitted value ($)</t>
        </is>
      </c>
      <c r="C17" s="280">
        <f>'Form 1'!H4</f>
        <v/>
      </c>
      <c r="D17" s="145" t="n"/>
    </row>
    <row r="18" ht="18" customHeight="1">
      <c r="A18" s="145" t="n"/>
      <c r="B18" s="146" t="inlineStr">
        <is>
          <t>Total Assets</t>
        </is>
      </c>
      <c r="C18" s="151" t="n">
        <v>3</v>
      </c>
      <c r="D18" s="145" t="n"/>
    </row>
    <row r="19" ht="18" customHeight="1">
      <c r="A19" s="145" t="n"/>
      <c r="B19" s="146" t="inlineStr">
        <is>
          <t>Total Damage Items</t>
        </is>
      </c>
      <c r="C19" s="147" t="n">
        <v>3</v>
      </c>
      <c r="D19" s="145" t="n"/>
    </row>
    <row r="20" ht="12" customHeight="1">
      <c r="A20" s="145" t="n"/>
      <c r="B20" s="145" t="n"/>
      <c r="C20" s="145" t="n"/>
      <c r="D20" s="145" t="n"/>
    </row>
    <row r="21" ht="24" customHeight="1">
      <c r="A21" s="145" t="n"/>
      <c r="B21" s="235" t="inlineStr">
        <is>
          <t>Assessment Outcome</t>
        </is>
      </c>
      <c r="C21" s="277" t="n"/>
      <c r="D21" s="145" t="n"/>
    </row>
    <row r="22" ht="18" customHeight="1">
      <c r="A22" s="145" t="n"/>
      <c r="B22" s="146" t="inlineStr">
        <is>
          <t>TotalEligible value ($)</t>
        </is>
      </c>
      <c r="C22" s="280">
        <f>'Form 2'!H12</f>
        <v/>
      </c>
      <c r="D22" s="145" t="n"/>
    </row>
    <row r="23" ht="18" customHeight="1">
      <c r="A23" s="145" t="n"/>
      <c r="B23" s="146" t="inlineStr">
        <is>
          <t>Total Direct ($)</t>
        </is>
      </c>
      <c r="C23" s="280">
        <f>'Form 2'!AX70</f>
        <v/>
      </c>
      <c r="D23" s="145" t="n"/>
    </row>
    <row r="24" ht="18" customHeight="1">
      <c r="A24" s="145" t="n"/>
      <c r="B24" s="146" t="inlineStr">
        <is>
          <t>Total Indirect ($)</t>
        </is>
      </c>
      <c r="C24" s="280">
        <f>'Form 2'!BB70</f>
        <v/>
      </c>
      <c r="D24" s="145" t="n"/>
    </row>
    <row r="25" ht="18" customHeight="1">
      <c r="A25" s="145" t="n"/>
      <c r="B25" s="146" t="inlineStr">
        <is>
          <t>Total Eligible Assets</t>
        </is>
      </c>
      <c r="C25" s="151" t="n">
        <v>3</v>
      </c>
      <c r="D25" s="145" t="n"/>
    </row>
    <row r="26" ht="18" customHeight="1">
      <c r="A26" s="145" t="n"/>
      <c r="B26" s="146" t="inlineStr">
        <is>
          <t>Total Eligible Damage Items</t>
        </is>
      </c>
      <c r="C26" s="147" t="n">
        <v>3</v>
      </c>
      <c r="D26" s="145" t="n"/>
    </row>
    <row r="27" ht="18" customHeight="1">
      <c r="A27" s="145" t="n"/>
      <c r="B27" s="146" t="inlineStr">
        <is>
          <t>Total Ineligible value ($)</t>
        </is>
      </c>
      <c r="C27" s="280">
        <f>'Form 2'!H13</f>
        <v/>
      </c>
      <c r="D27" s="145" t="n"/>
    </row>
    <row r="28" ht="12" customHeight="1">
      <c r="A28" s="145" t="n"/>
      <c r="B28" s="145" t="n"/>
      <c r="C28" s="145" t="n"/>
      <c r="D28" s="145" t="n"/>
    </row>
    <row r="29" ht="26.1" customHeight="1">
      <c r="A29" s="145" t="n"/>
      <c r="B29" s="235" t="inlineStr">
        <is>
          <t>Assessor comments</t>
        </is>
      </c>
      <c r="C29" s="277" t="n"/>
      <c r="D29" s="145" t="n"/>
    </row>
    <row r="30" ht="168.95" customHeight="1">
      <c r="A30" s="145" t="n"/>
      <c r="B30" s="236" t="n"/>
      <c r="C30" s="281" t="n"/>
      <c r="D30" s="145" t="n"/>
    </row>
    <row r="31" ht="12" customHeight="1">
      <c r="A31" s="145" t="n"/>
      <c r="B31" s="145" t="n"/>
      <c r="C31" s="145" t="n"/>
      <c r="D31" s="145" t="n"/>
    </row>
    <row r="32" ht="15" customHeight="1"/>
  </sheetData>
  <sheetProtection selectLockedCells="1" selectUnlockedCells="0" algorithmName="SHA-512" sheet="1" objects="1" insertRows="1" insertHyperlinks="1" autoFilter="1" scenarios="1" formatColumns="1" deleteColumns="1" insertColumns="1" pivotTables="1" deleteRows="1" formatCells="1" saltValue="SdFNEux/qYgzl9xcN3WMVw==" formatRows="1" sort="1" spinCount="100000" hashValue="vp7KQeSxXDCqD++xuz0Mmxb0V5CSpj6NztpRhuCxmanvf8StvYJJ+OPZllRGfpYxIZklFVYHgpYTMqIzXf1h/A=="/>
  <mergeCells count="6">
    <mergeCell ref="B21:C21"/>
    <mergeCell ref="B30:C30"/>
    <mergeCell ref="B16:C16"/>
    <mergeCell ref="B29:C29"/>
    <mergeCell ref="B3:C3"/>
    <mergeCell ref="B1:C1"/>
  </mergeCells>
  <dataValidations xWindow="897" yWindow="545" count="12">
    <dataValidation sqref="C11" showDropDown="0" showInputMessage="0" showErrorMessage="1" allowBlank="1" promptTitle="Claim Application Date" prompt="Applicant to add the date of submission lodgement eg/ 24/03/25"/>
    <dataValidation sqref="C12" showDropDown="0" showInputMessage="0" showErrorMessage="1" allowBlank="1" promptTitle="Council Reference" prompt="Applicant reference number or label (free text) that can be used to correlate records across organisations"/>
    <dataValidation sqref="C13" showDropDown="0" showInputMessage="0" showErrorMessage="1" allowBlank="1" promptTitle="Project Name" prompt="Applicant Project Name for easy reference (free text) during delivery phase or to identify Assets quickly"/>
    <dataValidation sqref="B30:C30" showDropDown="0" showInputMessage="1" showErrorMessage="1" allowBlank="1" promptTitle="Comments" prompt="Free text field notes by applicant or from the triage to the assessor as general comments related to the submission. "/>
    <dataValidation sqref="C14" showDropDown="0" showInputMessage="0" showErrorMessage="1" allowBlank="1" promptTitle="Project Name" prompt="OneGMS reference #: for easy reference [autofill from form]_x000a_"/>
    <dataValidation sqref="C25" showDropDown="0" showInputMessage="1" showErrorMessage="1" allowBlank="1" promptTitle="Direct Cost" prompt="Add the total Direct Cost if known"/>
    <dataValidation sqref="C26:C27" showDropDown="0" showInputMessage="0" showErrorMessage="1" allowBlank="1" promptTitle="Indirect Cost" prompt="Add the total indirect cost if known"/>
    <dataValidation sqref="C18" showDropDown="0" showInputMessage="1" showErrorMessage="1" allowBlank="1" promptTitle="Total Assets" prompt="Defines the total number of unique assets within the submission"/>
    <dataValidation sqref="C19" showDropDown="0" showInputMessage="1" showErrorMessage="1" allowBlank="1" promptTitle="Damage Items" prompt="Defines the total number of treatments required for reconstruction in a submission"/>
    <dataValidation sqref="C24" showDropDown="0" showInputMessage="1" showErrorMessage="1" allowBlank="1" promptTitle="Indirect Cost" prompt="Defines the total eligible indirect costs within the submission following assessment"/>
    <dataValidation sqref="C23" showDropDown="0" showInputMessage="1" showErrorMessage="1" allowBlank="1" promptTitle="Direct Cost" prompt="Defines the total eligible direct costs within the submission following assessment"/>
    <dataValidation sqref="C22" showDropDown="0" showInputMessage="1" showErrorMessage="1" allowBlank="1" promptTitle="Total Elgible Value" prompt="Defines the total value assessed as eligible following assessment"/>
  </dataValidations>
  <pageMargins left="0.7" right="0.7" top="0.75" bottom="0.75" header="0.3" footer="0.3"/>
  <pageSetup orientation="portrait" paperSize="9" horizontalDpi="0" verticalDpi="0"/>
</worksheet>
</file>

<file path=xl/worksheets/sheet3.xml><?xml version="1.0" encoding="utf-8"?>
<worksheet xmlns="http://schemas.openxmlformats.org/spreadsheetml/2006/main">
  <sheetPr>
    <tabColor theme="0" tint="-0.3499862666707358"/>
    <outlinePr summaryBelow="1" summaryRight="1"/>
    <pageSetUpPr/>
  </sheetPr>
  <dimension ref="A2:DV278"/>
  <sheetViews>
    <sheetView topLeftCell="U1" zoomScale="85" zoomScaleNormal="85" workbookViewId="0">
      <selection activeCell="AC20" sqref="AC20"/>
    </sheetView>
  </sheetViews>
  <sheetFormatPr baseColWidth="8" defaultColWidth="9.14453125" defaultRowHeight="12.75"/>
  <cols>
    <col width="1.8828125" customWidth="1" style="59" min="1" max="1"/>
    <col width="7.3984375" bestFit="1" customWidth="1" style="58" min="2" max="2"/>
    <col width="32.8203125" customWidth="1" style="58" min="3" max="3"/>
    <col width="20.4453125" customWidth="1" style="58" min="4" max="4"/>
    <col width="30.40234375" customWidth="1" style="58" min="5" max="5"/>
    <col width="31.609375" customWidth="1" style="58" min="6" max="7"/>
    <col width="24.6171875" customWidth="1" style="58" min="8" max="8"/>
    <col width="20.58203125" customWidth="1" style="58" min="9" max="13"/>
    <col width="27.98046875" customWidth="1" style="58" min="14" max="14"/>
    <col width="43.58203125" customWidth="1" style="59" min="15" max="15"/>
    <col width="45.6015625" customWidth="1" style="59" min="16" max="16"/>
    <col width="32.5546875" customWidth="1" style="12" min="17" max="17"/>
    <col width="30.53515625" customWidth="1" style="59" min="18" max="18"/>
    <col width="32.015625" customWidth="1" style="58" min="19" max="19"/>
    <col width="31.87890625" customWidth="1" style="58" min="20" max="20"/>
    <col width="50.578125" customWidth="1" style="59" min="21" max="22"/>
    <col width="12.5078125" customWidth="1" style="59" min="23" max="24"/>
    <col width="18.4296875" customWidth="1" style="59" min="25" max="25"/>
    <col width="13.44921875" customWidth="1" style="59" min="26" max="26"/>
    <col width="15.46875" customWidth="1" style="59" min="27" max="27"/>
    <col width="12.375" customWidth="1" style="59" min="28" max="28"/>
    <col width="26.09765625" customWidth="1" style="59" min="29" max="29"/>
    <col width="20.58203125" customWidth="1" style="59" min="30" max="30"/>
    <col width="28.78515625" customWidth="1" style="59" min="31" max="31"/>
    <col width="25.15234375" customWidth="1" style="59" min="32" max="32"/>
    <col width="27.84375" customWidth="1" style="59" min="33" max="34"/>
    <col width="32.41796875" customWidth="1" style="59" min="35" max="35"/>
    <col width="43.58203125" customWidth="1" style="59" min="36" max="36"/>
    <col width="9.14453125" customWidth="1" style="59" min="37" max="16384"/>
  </cols>
  <sheetData>
    <row r="2" ht="34.5" customFormat="1" customHeight="1" s="6">
      <c r="B2" s="3" t="n"/>
      <c r="C2" s="1" t="inlineStr">
        <is>
          <t>Essential Public Asset Reconstruction Works (EPAR)  FY 25/26</t>
        </is>
      </c>
      <c r="D2" s="2" t="n"/>
      <c r="E2" s="2" t="n"/>
      <c r="F2" s="3" t="n"/>
      <c r="G2" s="3" t="n"/>
      <c r="H2" s="3" t="n"/>
      <c r="I2" s="3" t="n"/>
      <c r="J2" s="110" t="n"/>
      <c r="K2" s="110" t="n"/>
      <c r="L2" s="110" t="n"/>
      <c r="M2" s="4" t="n"/>
      <c r="N2" s="5" t="n"/>
      <c r="Q2" s="5" t="n"/>
      <c r="S2" s="5" t="n"/>
      <c r="T2" s="5" t="n"/>
    </row>
    <row r="3" ht="31.5" customFormat="1" customHeight="1" s="11">
      <c r="B3" s="3" t="n"/>
      <c r="C3" s="7" t="inlineStr">
        <is>
          <t>OneGMS Application for Estimated reconstruction costs</t>
        </is>
      </c>
      <c r="D3" s="8" t="n"/>
      <c r="E3" s="8" t="n"/>
      <c r="F3" s="8" t="n"/>
      <c r="G3" s="8" t="n"/>
      <c r="H3" s="9" t="n"/>
      <c r="I3" s="3" t="n"/>
      <c r="J3" s="110" t="n"/>
      <c r="K3" s="110" t="n"/>
      <c r="L3" s="110" t="n"/>
      <c r="M3" s="10" t="n"/>
      <c r="N3" s="10" t="n"/>
      <c r="Q3" s="10" t="n"/>
      <c r="S3" s="10" t="n"/>
      <c r="T3" s="10" t="n"/>
    </row>
    <row r="4" ht="20.25" customFormat="1" customHeight="1" s="11">
      <c r="B4" s="3" t="n"/>
      <c r="C4" s="85" t="inlineStr">
        <is>
          <t>Applicant Organisation:</t>
        </is>
      </c>
      <c r="D4" s="242" t="inlineStr">
        <is>
          <t>Hawkesbury City Council</t>
        </is>
      </c>
      <c r="E4" s="281" t="n"/>
      <c r="F4" s="3" t="n"/>
      <c r="G4" s="85" t="inlineStr">
        <is>
          <t>Total Submitted ERC value:</t>
        </is>
      </c>
      <c r="H4" s="282" t="n">
        <v>0</v>
      </c>
      <c r="I4" s="3" t="n"/>
      <c r="J4" s="110" t="n"/>
      <c r="K4" s="110" t="n"/>
      <c r="L4" s="110" t="n"/>
      <c r="M4" s="10" t="n"/>
      <c r="N4" s="10" t="n"/>
      <c r="Q4" s="10" t="n"/>
      <c r="S4" s="10" t="n"/>
      <c r="T4" s="10" t="n"/>
    </row>
    <row r="5" ht="20.25" customFormat="1" customHeight="1" s="11">
      <c r="B5" s="3" t="n"/>
      <c r="C5" s="85" t="inlineStr">
        <is>
          <t>AGRN #:</t>
        </is>
      </c>
      <c r="D5" s="242" t="inlineStr">
        <is>
          <t>AGRN 1212</t>
        </is>
      </c>
      <c r="E5" s="281" t="n"/>
      <c r="F5" s="3" t="n"/>
      <c r="G5" s="85" t="inlineStr">
        <is>
          <t>Total Line items</t>
        </is>
      </c>
      <c r="H5" s="85" t="n">
        <v>3</v>
      </c>
      <c r="I5" s="3" t="n"/>
      <c r="J5" s="110" t="n"/>
      <c r="K5" s="110" t="n"/>
      <c r="L5" s="110" t="n"/>
      <c r="M5" s="10" t="n"/>
      <c r="N5" s="10" t="n"/>
      <c r="Q5" s="10" t="n"/>
      <c r="S5" s="10" t="n"/>
      <c r="T5" s="10" t="n"/>
    </row>
    <row r="6" ht="41.25" customFormat="1" customHeight="1" s="11">
      <c r="B6" s="3" t="n"/>
      <c r="C6" s="85" t="inlineStr">
        <is>
          <t>Event name:</t>
        </is>
      </c>
      <c r="D6" s="243" t="inlineStr">
        <is>
          <t>NSW Severe Weather and Flooding: 22/05/2025</t>
        </is>
      </c>
      <c r="E6" s="281" t="n"/>
      <c r="F6" s="3" t="n"/>
      <c r="G6" s="3" t="n"/>
      <c r="H6" s="3" t="n"/>
      <c r="I6" s="3" t="n"/>
      <c r="J6" s="110" t="n"/>
      <c r="K6" s="110" t="n"/>
      <c r="L6" s="110" t="n"/>
      <c r="M6" s="10" t="n"/>
      <c r="N6" s="10" t="n"/>
      <c r="Q6" s="10" t="n"/>
      <c r="S6" s="10" t="n"/>
      <c r="T6" s="10" t="n"/>
    </row>
    <row r="7" ht="20.25" customFormat="1" customHeight="1" s="11">
      <c r="B7" s="3" t="n"/>
      <c r="C7" s="85" t="inlineStr">
        <is>
          <t>Event Start Date:</t>
        </is>
      </c>
      <c r="D7" s="283" t="inlineStr">
        <is>
          <t>2025-05-22</t>
        </is>
      </c>
      <c r="E7" s="281" t="n"/>
      <c r="F7" s="3" t="n"/>
      <c r="G7" s="3" t="n"/>
      <c r="H7" s="3" t="n"/>
      <c r="I7" s="3" t="n"/>
      <c r="J7" s="110" t="n"/>
      <c r="K7" s="110" t="n"/>
      <c r="L7" s="110" t="n"/>
      <c r="M7" s="10" t="n"/>
      <c r="N7" s="10" t="n"/>
      <c r="Q7" s="10" t="n"/>
      <c r="S7" s="10" t="n"/>
      <c r="T7" s="10" t="n"/>
    </row>
    <row r="8" ht="20.25" customFormat="1" customHeight="1" s="11">
      <c r="B8" s="3" t="n"/>
      <c r="C8" s="85" t="inlineStr">
        <is>
          <t>Event End Date:</t>
        </is>
      </c>
      <c r="D8" s="283" t="inlineStr">
        <is>
          <t>2025-05-22</t>
        </is>
      </c>
      <c r="E8" s="281" t="n"/>
      <c r="F8" s="3" t="n"/>
      <c r="G8" s="3" t="n"/>
      <c r="H8" s="3" t="n"/>
      <c r="I8" s="3" t="n"/>
      <c r="J8" s="110" t="n"/>
      <c r="K8" s="110" t="n"/>
      <c r="L8" s="110" t="n"/>
      <c r="M8" s="10" t="n"/>
      <c r="N8" s="10" t="n"/>
      <c r="Q8" s="10" t="n"/>
      <c r="S8" s="10" t="n"/>
      <c r="T8" s="10" t="n"/>
    </row>
    <row r="9" ht="20.25" customFormat="1" customHeight="1" s="11">
      <c r="B9" s="3" t="n"/>
      <c r="C9" s="85" t="inlineStr">
        <is>
          <t>Submitted on:</t>
        </is>
      </c>
      <c r="D9" s="283" t="inlineStr">
        <is>
          <t>17 Mar 2026, 1:51PM AEDT</t>
        </is>
      </c>
      <c r="E9" s="281" t="n"/>
      <c r="F9" s="3" t="n"/>
      <c r="G9" s="3" t="n"/>
      <c r="H9" s="3" t="n"/>
      <c r="I9" s="3" t="n"/>
      <c r="J9" s="110" t="n"/>
      <c r="K9" s="110" t="n"/>
      <c r="L9" s="110" t="n"/>
      <c r="M9" s="10" t="n"/>
      <c r="N9" s="10" t="n"/>
      <c r="Q9" s="10" t="n"/>
      <c r="S9" s="10" t="n"/>
      <c r="T9" s="10" t="n"/>
    </row>
    <row r="10" ht="20.25" customFormat="1" customHeight="1" s="11">
      <c r="B10" s="3" t="n"/>
      <c r="C10" s="85" t="inlineStr">
        <is>
          <t>OneGMS Ref #:</t>
        </is>
      </c>
      <c r="D10" s="242" t="inlineStr">
        <is>
          <t>EP12120000163</t>
        </is>
      </c>
      <c r="E10" s="281" t="n"/>
      <c r="F10" s="3" t="n"/>
      <c r="G10" s="3" t="n"/>
      <c r="H10" s="3" t="n"/>
      <c r="I10" s="3" t="n"/>
      <c r="J10" s="110" t="n"/>
      <c r="K10" s="110" t="n"/>
      <c r="L10" s="110" t="n"/>
      <c r="M10" s="10" t="n"/>
      <c r="N10" s="10" t="n"/>
      <c r="Q10" s="10" t="n"/>
      <c r="S10" s="10" t="n"/>
      <c r="T10" s="10" t="n"/>
    </row>
    <row r="11" ht="20.25" customFormat="1" customHeight="1" s="11">
      <c r="B11" s="3" t="n"/>
      <c r="C11" s="85" t="inlineStr">
        <is>
          <t>Council Ref #:</t>
        </is>
      </c>
      <c r="D11" s="242" t="inlineStr">
        <is>
          <t>31251 - Essential Public Ass</t>
        </is>
      </c>
      <c r="E11" s="281" t="n"/>
      <c r="F11" s="3" t="n"/>
      <c r="G11" s="3" t="n"/>
      <c r="H11" s="3" t="n"/>
      <c r="I11" s="3" t="n"/>
      <c r="J11" s="110" t="n"/>
      <c r="K11" s="110" t="n"/>
      <c r="L11" s="110" t="n"/>
      <c r="M11" s="10" t="n"/>
      <c r="N11" s="10" t="n"/>
      <c r="Q11" s="10" t="n"/>
      <c r="S11" s="10" t="n"/>
      <c r="T11" s="10" t="n"/>
    </row>
    <row r="12" ht="20.25" customFormat="1" customHeight="1" s="11">
      <c r="B12" s="3" t="n"/>
      <c r="C12" s="85" t="inlineStr">
        <is>
          <t>Project Name:</t>
        </is>
      </c>
      <c r="D12" s="242" t="inlineStr">
        <is>
          <t>31251 - Essential Public Ass</t>
        </is>
      </c>
      <c r="E12" s="281" t="n"/>
      <c r="F12" s="3" t="n"/>
      <c r="G12" s="3" t="n"/>
      <c r="H12" s="3" t="n"/>
      <c r="I12" s="3" t="n"/>
      <c r="J12" s="110" t="n"/>
      <c r="K12" s="110" t="n"/>
      <c r="L12" s="110" t="n"/>
      <c r="M12" s="10" t="n"/>
      <c r="N12" s="10" t="n"/>
      <c r="Q12" s="10" t="n"/>
      <c r="S12" s="10" t="n"/>
      <c r="T12" s="10" t="n"/>
    </row>
    <row r="13" ht="20.25" customFormat="1" customHeight="1" s="11">
      <c r="B13" s="3" t="n"/>
      <c r="C13" s="85" t="inlineStr">
        <is>
          <t>Opt out Council for Day Labour</t>
        </is>
      </c>
      <c r="D13" s="241" t="n"/>
      <c r="E13" s="281" t="n"/>
      <c r="F13" s="3" t="n"/>
      <c r="G13" s="3" t="n"/>
      <c r="H13" s="3" t="n"/>
      <c r="I13" s="3" t="n"/>
      <c r="J13" s="110" t="n"/>
      <c r="K13" s="110" t="n"/>
      <c r="L13" s="110" t="n"/>
      <c r="M13" s="10" t="n"/>
      <c r="N13" s="10" t="n"/>
      <c r="Q13" s="10" t="n"/>
      <c r="S13" s="10" t="n"/>
      <c r="T13" s="10" t="n"/>
    </row>
    <row r="14" ht="16.5" customFormat="1" customHeight="1" s="13">
      <c r="B14" s="3" t="n"/>
      <c r="C14" s="3" t="n"/>
      <c r="D14" s="3" t="n"/>
      <c r="E14" s="3" t="n"/>
      <c r="F14" s="3" t="n"/>
      <c r="G14" s="3" t="n"/>
      <c r="H14" s="3" t="n"/>
      <c r="I14" s="3" t="n"/>
      <c r="J14" s="110" t="n"/>
      <c r="K14" s="110" t="n"/>
      <c r="L14" s="110" t="n"/>
      <c r="M14" s="12" t="n"/>
      <c r="N14" s="12" t="n"/>
      <c r="Q14" s="12" t="n"/>
      <c r="S14" s="12" t="n"/>
      <c r="T14" s="12" t="n"/>
    </row>
    <row r="15" ht="24" customFormat="1" customHeight="1" s="20">
      <c r="B15" s="14" t="n"/>
      <c r="C15" s="14" t="inlineStr">
        <is>
          <t>Category</t>
        </is>
      </c>
      <c r="D15" s="15" t="n"/>
      <c r="E15" s="14" t="inlineStr">
        <is>
          <t>Damaged asset identification</t>
        </is>
      </c>
      <c r="F15" s="16" t="n"/>
      <c r="G15" s="14" t="n"/>
      <c r="H15" s="15" t="n"/>
      <c r="I15" s="14" t="inlineStr">
        <is>
          <t>Damaged asset location and/or segment</t>
        </is>
      </c>
      <c r="J15" s="14" t="n"/>
      <c r="K15" s="14" t="n"/>
      <c r="L15" s="14" t="n"/>
      <c r="M15" s="16" t="n"/>
      <c r="N15" s="15" t="n"/>
      <c r="O15" s="17" t="inlineStr">
        <is>
          <t>Asset's pre-disaster function (Essential Public Asset Function Framework, section 4.2)</t>
        </is>
      </c>
      <c r="P15" s="14" t="n"/>
      <c r="Q15" s="14" t="n"/>
      <c r="R15" s="16" t="n"/>
      <c r="S15" s="14" t="n"/>
      <c r="T15" s="14" t="inlineStr">
        <is>
          <t>Damage assessment</t>
        </is>
      </c>
      <c r="U15" s="18" t="n"/>
      <c r="V15" s="14" t="n"/>
      <c r="W15" s="17" t="inlineStr">
        <is>
          <t>Restoration treatment details</t>
        </is>
      </c>
      <c r="X15" s="14" t="n"/>
      <c r="Y15" s="14" t="n"/>
      <c r="Z15" s="14" t="n"/>
      <c r="AA15" s="19" t="n"/>
      <c r="AB15" s="17" t="n"/>
      <c r="AC15" s="17" t="n"/>
      <c r="AD15" s="14" t="n"/>
      <c r="AE15" s="17" t="inlineStr">
        <is>
          <t>Estimated reconstruction costs</t>
        </is>
      </c>
      <c r="AF15" s="14" t="n"/>
      <c r="AG15" s="14" t="n"/>
      <c r="AH15" s="14" t="n"/>
      <c r="AI15" s="14" t="n"/>
      <c r="AJ15" s="77" t="n"/>
    </row>
    <row r="16" ht="16.5" customFormat="1" customHeight="1" s="24">
      <c r="B16" s="21" t="inlineStr">
        <is>
          <t>Ref#:</t>
        </is>
      </c>
      <c r="C16" s="21" t="n">
        <v>1</v>
      </c>
      <c r="D16" s="21" t="n">
        <v>2</v>
      </c>
      <c r="E16" s="21" t="n">
        <v>3</v>
      </c>
      <c r="F16" s="21" t="inlineStr">
        <is>
          <t>4a</t>
        </is>
      </c>
      <c r="G16" s="22" t="inlineStr">
        <is>
          <t>4b</t>
        </is>
      </c>
      <c r="H16" s="22" t="n">
        <v>5</v>
      </c>
      <c r="I16" s="22" t="n">
        <v>6</v>
      </c>
      <c r="J16" s="22" t="inlineStr">
        <is>
          <t>7a</t>
        </is>
      </c>
      <c r="K16" s="22" t="inlineStr">
        <is>
          <t>7b</t>
        </is>
      </c>
      <c r="L16" s="22" t="inlineStr">
        <is>
          <t>8a</t>
        </is>
      </c>
      <c r="M16" s="22" t="inlineStr">
        <is>
          <t>8b</t>
        </is>
      </c>
      <c r="N16" s="21" t="n">
        <v>9</v>
      </c>
      <c r="O16" s="21" t="n">
        <v>10</v>
      </c>
      <c r="P16" s="21" t="n">
        <v>11</v>
      </c>
      <c r="Q16" s="21" t="n">
        <v>12</v>
      </c>
      <c r="R16" s="21" t="n">
        <v>13</v>
      </c>
      <c r="S16" s="21" t="n">
        <v>14</v>
      </c>
      <c r="T16" s="21" t="n">
        <v>15</v>
      </c>
      <c r="U16" s="21" t="n">
        <v>16</v>
      </c>
      <c r="V16" s="21" t="n">
        <v>17</v>
      </c>
      <c r="W16" s="22" t="n">
        <v>18</v>
      </c>
      <c r="X16" s="22" t="n">
        <v>19</v>
      </c>
      <c r="Y16" s="22" t="n">
        <v>20</v>
      </c>
      <c r="Z16" s="22" t="n">
        <v>21</v>
      </c>
      <c r="AA16" s="21" t="n">
        <v>22</v>
      </c>
      <c r="AB16" s="21" t="n">
        <v>23</v>
      </c>
      <c r="AC16" s="21" t="n">
        <v>24</v>
      </c>
      <c r="AD16" s="21" t="n">
        <v>25</v>
      </c>
      <c r="AE16" s="21" t="n">
        <v>26</v>
      </c>
      <c r="AF16" s="21" t="n">
        <v>27</v>
      </c>
      <c r="AG16" s="21" t="n">
        <v>28</v>
      </c>
      <c r="AH16" s="23" t="n">
        <v>29</v>
      </c>
      <c r="AI16" s="23" t="n">
        <v>30</v>
      </c>
      <c r="AJ16" s="21" t="n">
        <v>31</v>
      </c>
    </row>
    <row r="17" ht="26.25" customFormat="1" customHeight="1" s="31">
      <c r="B17" s="25" t="n"/>
      <c r="C17" s="25" t="n"/>
      <c r="D17" s="25" t="n"/>
      <c r="E17" s="25" t="n"/>
      <c r="F17" s="26" t="n"/>
      <c r="G17" s="26" t="n"/>
      <c r="H17" s="247" t="inlineStr">
        <is>
          <t>Chainage (km)</t>
        </is>
      </c>
      <c r="I17" s="277" t="n"/>
      <c r="J17" s="246" t="inlineStr">
        <is>
          <t>Lat/long</t>
        </is>
      </c>
      <c r="K17" s="284" t="n"/>
      <c r="L17" s="284" t="n"/>
      <c r="M17" s="277" t="n"/>
      <c r="N17" s="27" t="n"/>
      <c r="O17" s="25" t="n"/>
      <c r="P17" s="25" t="n"/>
      <c r="Q17" s="28" t="n"/>
      <c r="R17" s="29" t="n"/>
      <c r="S17" s="29" t="n"/>
      <c r="T17" s="29" t="n"/>
      <c r="U17" s="25" t="n"/>
      <c r="V17" s="86" t="inlineStr">
        <is>
          <t>RECONSTRUCTION TREATMENT</t>
        </is>
      </c>
      <c r="W17" s="247" t="inlineStr">
        <is>
          <t>MEASUREMENTS</t>
        </is>
      </c>
      <c r="X17" s="284" t="n"/>
      <c r="Y17" s="284" t="n"/>
      <c r="Z17" s="277" t="n"/>
      <c r="AA17" s="82" t="inlineStr">
        <is>
          <t>QUANTITY</t>
        </is>
      </c>
      <c r="AB17" s="79" t="inlineStr">
        <is>
          <t>UNIT OF MEASURE</t>
        </is>
      </c>
      <c r="AC17" s="83" t="inlineStr">
        <is>
          <t>UNIT RATE $</t>
        </is>
      </c>
      <c r="AD17" s="84" t="inlineStr">
        <is>
          <t>METHODOLOGY</t>
        </is>
      </c>
      <c r="AE17" s="28" t="inlineStr">
        <is>
          <t>ESTIMATE DOCUMENTS</t>
        </is>
      </c>
      <c r="AF17" s="76" t="inlineStr">
        <is>
          <t>ESTIMATED RECONSTRUCTION COST</t>
        </is>
      </c>
      <c r="AG17" s="30" t="n"/>
      <c r="AH17" s="237" t="inlineStr">
        <is>
          <t>INSURANCE</t>
        </is>
      </c>
      <c r="AI17" s="277" t="n"/>
      <c r="AJ17" s="76" t="inlineStr">
        <is>
          <t>COMMENTS</t>
        </is>
      </c>
    </row>
    <row r="18" ht="37.5" customFormat="1" customHeight="1" s="24">
      <c r="B18" s="32" t="n"/>
      <c r="C18" s="32" t="inlineStr">
        <is>
          <t>Asset category / class</t>
        </is>
      </c>
      <c r="D18" s="32" t="inlineStr">
        <is>
          <t>Damage/Item No.</t>
        </is>
      </c>
      <c r="E18" s="32" t="inlineStr">
        <is>
          <t>Asset ID</t>
        </is>
      </c>
      <c r="F18" s="32" t="inlineStr">
        <is>
          <t>Asset Name</t>
        </is>
      </c>
      <c r="G18" s="32" t="inlineStr">
        <is>
          <t>Date asset accessible</t>
        </is>
      </c>
      <c r="H18" s="32" t="inlineStr">
        <is>
          <t xml:space="preserve">From </t>
        </is>
      </c>
      <c r="I18" s="32" t="inlineStr">
        <is>
          <t>To</t>
        </is>
      </c>
      <c r="J18" s="32" t="inlineStr">
        <is>
          <t>Start of damage
latitude</t>
        </is>
      </c>
      <c r="K18" s="32" t="inlineStr">
        <is>
          <t>Start of damage
longitude</t>
        </is>
      </c>
      <c r="L18" s="32" t="inlineStr">
        <is>
          <t>End of damage
latitude</t>
        </is>
      </c>
      <c r="M18" s="32" t="inlineStr">
        <is>
          <t>End of damage
longitude</t>
        </is>
      </c>
      <c r="N18" s="32" t="inlineStr">
        <is>
          <t>Asset sub-category / type</t>
        </is>
      </c>
      <c r="O18" s="32" t="inlineStr">
        <is>
          <t>Asset capacity</t>
        </is>
      </c>
      <c r="P18" s="32" t="inlineStr">
        <is>
          <t>Asset layout / dimensions</t>
        </is>
      </c>
      <c r="Q18" s="32" t="inlineStr">
        <is>
          <t>Asset material</t>
        </is>
      </c>
      <c r="R18" s="32" t="inlineStr">
        <is>
          <t>Support Documentation
(includes any information outside the ATL or cannot be validated)</t>
        </is>
      </c>
      <c r="S18" s="32" t="inlineStr">
        <is>
          <t>Pre-disaster evidence
(information relied upon for the pre-condition/function within the ATL)</t>
        </is>
      </c>
      <c r="T18" s="32" t="inlineStr">
        <is>
          <t>Damage evidence
(information relied upon to depict damage within the ATL)</t>
        </is>
      </c>
      <c r="U18" s="32" t="inlineStr">
        <is>
          <t>Damage description/impact</t>
        </is>
      </c>
      <c r="V18" s="81" t="inlineStr">
        <is>
          <t>Selected from the dropdown list</t>
        </is>
      </c>
      <c r="W18" s="32" t="inlineStr">
        <is>
          <t>Length 
(m)</t>
        </is>
      </c>
      <c r="X18" s="32" t="inlineStr">
        <is>
          <t>Width
(m)</t>
        </is>
      </c>
      <c r="Y18" s="32" t="inlineStr">
        <is>
          <t>Depth/Thickness
(m)</t>
        </is>
      </c>
      <c r="Z18" s="32" t="inlineStr">
        <is>
          <t>Item/other</t>
        </is>
      </c>
      <c r="AA18" s="80" t="n"/>
      <c r="AB18" s="80" t="n"/>
      <c r="AC18" s="80" t="n"/>
      <c r="AD18" s="81" t="n"/>
      <c r="AE18" s="78" t="inlineStr">
        <is>
          <t>Reference to 
detailed estimate document
(e.g.reference file name)</t>
        </is>
      </c>
      <c r="AF18" s="78" t="inlineStr">
        <is>
          <t>Total value indicated from application for each damage item</t>
        </is>
      </c>
      <c r="AG18" s="33" t="n"/>
      <c r="AH18" s="138" t="inlineStr">
        <is>
          <t xml:space="preserve">Is any of the damage covered by insurance? </t>
        </is>
      </c>
      <c r="AI18" s="138" t="inlineStr">
        <is>
          <t>if yes, 
provide more details (eg. $xx,xxx coverage, TBD by insurer)</t>
        </is>
      </c>
      <c r="AJ18" s="78" t="inlineStr">
        <is>
          <t>Applicant
notes/remarks</t>
        </is>
      </c>
    </row>
    <row r="19" ht="135" customFormat="1" customHeight="1" s="38">
      <c r="A19" s="34" t="n"/>
      <c r="B19" s="35" t="n">
        <v>1</v>
      </c>
      <c r="C19" s="152" t="inlineStr">
        <is>
          <t>Transport</t>
        </is>
      </c>
      <c r="D19" s="152" t="inlineStr">
        <is>
          <t>Total cost_estimation-tool_Landslip 1212</t>
        </is>
      </c>
      <c r="E19" s="152" t="inlineStr">
        <is>
          <t>Total cost_estimation-tool_Landslip 1212</t>
        </is>
      </c>
      <c r="F19" s="153" t="inlineStr">
        <is>
          <t>Total cost_estimation-tool_Landslip 1212.xlsx</t>
        </is>
      </c>
      <c r="G19" s="154" t="inlineStr">
        <is>
          <t>2025-05-22</t>
        </is>
      </c>
      <c r="H19" s="155" t="n"/>
      <c r="I19" s="156" t="n"/>
      <c r="J19" s="157" t="n"/>
      <c r="K19" s="158" t="n"/>
      <c r="L19" s="157" t="n"/>
      <c r="M19" s="157" t="n"/>
      <c r="N19" s="159" t="inlineStr">
        <is>
          <t>Road Infrastructure</t>
        </is>
      </c>
      <c r="O19" s="152" t="n"/>
      <c r="P19" s="152" t="n"/>
      <c r="Q19" s="152" t="n"/>
      <c r="R19" s="159" t="n"/>
      <c r="S19" s="160" t="n"/>
      <c r="T19" s="160" t="n"/>
      <c r="U19" s="160" t="n"/>
      <c r="V19" s="152" t="n"/>
      <c r="W19" s="152" t="n"/>
      <c r="X19" s="152" t="n"/>
      <c r="Y19" s="152" t="n"/>
      <c r="Z19" s="152" t="n"/>
      <c r="AA19" s="161" t="n"/>
      <c r="AB19" s="161" t="n"/>
      <c r="AC19" s="162" t="n"/>
      <c r="AD19" s="152" t="n"/>
      <c r="AE19" s="222" t="n"/>
      <c r="AF19" s="163" t="n">
        <v>16891483.32</v>
      </c>
      <c r="AG19" s="164" t="n"/>
      <c r="AH19" s="165" t="n"/>
      <c r="AI19" s="153" t="n"/>
      <c r="AJ19" s="166" t="n"/>
      <c r="AK19" s="37" t="n"/>
      <c r="AL19" s="37" t="n"/>
      <c r="AM19" s="37" t="n"/>
      <c r="AN19" s="37" t="n"/>
      <c r="AO19" s="37" t="n"/>
      <c r="AP19" s="37" t="n"/>
      <c r="AQ19" s="37" t="n"/>
      <c r="AR19" s="37" t="n"/>
      <c r="AS19" s="37" t="n"/>
      <c r="AT19" s="37" t="n"/>
      <c r="AU19" s="37" t="n"/>
      <c r="AV19" s="37" t="n"/>
      <c r="AW19" s="37" t="n"/>
      <c r="AX19" s="37" t="n"/>
      <c r="AY19" s="37" t="n"/>
      <c r="AZ19" s="37" t="n"/>
      <c r="BA19" s="37" t="n"/>
      <c r="BB19" s="37" t="n"/>
      <c r="BC19" s="37" t="n"/>
      <c r="BD19" s="37" t="n"/>
      <c r="BE19" s="37" t="n"/>
      <c r="BF19" s="37" t="n"/>
      <c r="BG19" s="37" t="n"/>
      <c r="BH19" s="37" t="n"/>
      <c r="BI19" s="37" t="n"/>
      <c r="BJ19" s="37" t="n"/>
      <c r="BK19" s="37" t="n"/>
      <c r="BL19" s="37" t="n"/>
      <c r="BM19" s="37" t="n"/>
      <c r="BN19" s="37" t="n"/>
      <c r="BO19" s="37" t="n"/>
      <c r="BP19" s="37" t="n"/>
      <c r="BQ19" s="37" t="n"/>
      <c r="BR19" s="37" t="n"/>
      <c r="BS19" s="37" t="n"/>
      <c r="BT19" s="37" t="n"/>
      <c r="BU19" s="37" t="n"/>
      <c r="BV19" s="37" t="n"/>
      <c r="BW19" s="37" t="n"/>
      <c r="BX19" s="37" t="n"/>
      <c r="BY19" s="37" t="n"/>
      <c r="BZ19" s="37" t="n"/>
      <c r="CA19" s="37" t="n"/>
      <c r="CB19" s="37" t="n"/>
      <c r="CC19" s="37" t="n"/>
      <c r="CD19" s="37" t="n"/>
      <c r="CE19" s="37" t="n"/>
      <c r="CF19" s="37" t="n"/>
      <c r="CG19" s="37" t="n"/>
      <c r="CH19" s="37" t="n"/>
      <c r="CI19" s="37" t="n"/>
      <c r="CJ19" s="37" t="n"/>
      <c r="CK19" s="37" t="n"/>
      <c r="CL19" s="37" t="n"/>
      <c r="CM19" s="37" t="n"/>
      <c r="CN19" s="37" t="n"/>
      <c r="CO19" s="37" t="n"/>
      <c r="CP19" s="37" t="n"/>
      <c r="CQ19" s="37" t="n"/>
      <c r="CR19" s="37" t="n"/>
      <c r="CS19" s="37" t="n"/>
      <c r="CT19" s="37" t="n"/>
      <c r="CU19" s="37" t="n"/>
      <c r="CV19" s="37" t="n"/>
      <c r="CW19" s="37" t="n"/>
      <c r="CX19" s="37" t="n"/>
      <c r="CY19" s="37" t="n"/>
      <c r="CZ19" s="37" t="n"/>
      <c r="DA19" s="37" t="n"/>
      <c r="DB19" s="37" t="n"/>
      <c r="DC19" s="37" t="n"/>
      <c r="DD19" s="37" t="n"/>
      <c r="DE19" s="37" t="n"/>
      <c r="DF19" s="37" t="n"/>
      <c r="DG19" s="37" t="n"/>
      <c r="DH19" s="37" t="n"/>
      <c r="DI19" s="37" t="n"/>
      <c r="DJ19" s="37" t="n"/>
      <c r="DK19" s="37" t="n"/>
      <c r="DL19" s="37" t="n"/>
      <c r="DM19" s="37" t="n"/>
      <c r="DN19" s="37" t="n"/>
      <c r="DO19" s="37" t="n"/>
      <c r="DP19" s="37" t="n"/>
      <c r="DQ19" s="37" t="n"/>
      <c r="DR19" s="37" t="n"/>
      <c r="DS19" s="37" t="n"/>
      <c r="DT19" s="37" t="n"/>
      <c r="DU19" s="37" t="n"/>
      <c r="DV19" s="37" t="n"/>
    </row>
    <row r="20" ht="121.5" customFormat="1" customHeight="1" s="38">
      <c r="A20" s="34" t="n"/>
      <c r="B20" s="35" t="n">
        <v>2</v>
      </c>
      <c r="C20" s="152" t="inlineStr">
        <is>
          <t>Transport</t>
        </is>
      </c>
      <c r="D20" s="152" t="inlineStr">
        <is>
          <t>cost-estimation-tool-external-v2.1_Landslip 1212</t>
        </is>
      </c>
      <c r="E20" s="152" t="inlineStr">
        <is>
          <t>cost-estimation-tool-external-v2.1_Landslip 1212</t>
        </is>
      </c>
      <c r="F20" s="153" t="inlineStr">
        <is>
          <t>cost-estimation-tool-external-v2.1_Landslip 1212.xlsx</t>
        </is>
      </c>
      <c r="G20" s="154" t="inlineStr">
        <is>
          <t>2025-05-22</t>
        </is>
      </c>
      <c r="H20" s="155" t="n"/>
      <c r="I20" s="156" t="n"/>
      <c r="J20" s="157" t="n"/>
      <c r="K20" s="157" t="n"/>
      <c r="L20" s="157" t="n"/>
      <c r="M20" s="157" t="n"/>
      <c r="N20" s="159" t="inlineStr">
        <is>
          <t>Road Infrastructure</t>
        </is>
      </c>
      <c r="O20" s="152" t="n"/>
      <c r="P20" s="152" t="n"/>
      <c r="Q20" s="152" t="n"/>
      <c r="R20" s="159" t="n"/>
      <c r="S20" s="160" t="n"/>
      <c r="T20" s="222" t="n"/>
      <c r="U20" s="160" t="n"/>
      <c r="V20" s="152" t="n"/>
      <c r="W20" s="152" t="n"/>
      <c r="X20" s="152" t="n"/>
      <c r="Y20" s="152" t="n"/>
      <c r="Z20" s="152" t="n"/>
      <c r="AA20" s="161" t="n"/>
      <c r="AB20" s="161" t="n"/>
      <c r="AC20" s="162" t="n"/>
      <c r="AD20" s="152" t="n"/>
      <c r="AE20" s="152" t="n"/>
      <c r="AF20" s="163" t="n">
        <v>4726.12</v>
      </c>
      <c r="AG20" s="164" t="n"/>
      <c r="AH20" s="165" t="n"/>
      <c r="AI20" s="153" t="n"/>
      <c r="AJ20" s="166" t="n"/>
      <c r="AK20" s="37" t="n"/>
      <c r="AL20" s="37" t="n"/>
      <c r="AM20" s="37" t="n"/>
      <c r="AN20" s="37" t="n"/>
      <c r="AO20" s="37" t="n"/>
      <c r="AP20" s="37" t="n"/>
      <c r="AQ20" s="37" t="n"/>
      <c r="AR20" s="37" t="n"/>
      <c r="AS20" s="37" t="n"/>
      <c r="AT20" s="37" t="n"/>
      <c r="AU20" s="37" t="n"/>
      <c r="AV20" s="37" t="n"/>
      <c r="AW20" s="37" t="n"/>
      <c r="AX20" s="37" t="n"/>
      <c r="AY20" s="37" t="n"/>
      <c r="AZ20" s="37" t="n"/>
      <c r="BA20" s="37" t="n"/>
      <c r="BB20" s="37" t="n"/>
      <c r="BC20" s="37" t="n"/>
      <c r="BD20" s="37" t="n"/>
      <c r="BE20" s="37" t="n"/>
      <c r="BF20" s="37" t="n"/>
      <c r="BG20" s="37" t="n"/>
      <c r="BH20" s="37" t="n"/>
      <c r="BI20" s="37" t="n"/>
      <c r="BJ20" s="37" t="n"/>
      <c r="BK20" s="37" t="n"/>
      <c r="BL20" s="37" t="n"/>
      <c r="BM20" s="37" t="n"/>
      <c r="BN20" s="37" t="n"/>
      <c r="BO20" s="37" t="n"/>
      <c r="BP20" s="37" t="n"/>
      <c r="BQ20" s="37" t="n"/>
      <c r="BR20" s="37" t="n"/>
      <c r="BS20" s="37" t="n"/>
      <c r="BT20" s="37" t="n"/>
      <c r="BU20" s="37" t="n"/>
      <c r="BV20" s="37" t="n"/>
      <c r="BW20" s="37" t="n"/>
      <c r="BX20" s="37" t="n"/>
      <c r="BY20" s="37" t="n"/>
      <c r="BZ20" s="37" t="n"/>
      <c r="CA20" s="37" t="n"/>
      <c r="CB20" s="37" t="n"/>
      <c r="CC20" s="37" t="n"/>
      <c r="CD20" s="37" t="n"/>
      <c r="CE20" s="37" t="n"/>
      <c r="CF20" s="37" t="n"/>
      <c r="CG20" s="37" t="n"/>
      <c r="CH20" s="37" t="n"/>
      <c r="CI20" s="37" t="n"/>
      <c r="CJ20" s="37" t="n"/>
      <c r="CK20" s="37" t="n"/>
      <c r="CL20" s="37" t="n"/>
      <c r="CM20" s="37" t="n"/>
      <c r="CN20" s="37" t="n"/>
      <c r="CO20" s="37" t="n"/>
      <c r="CP20" s="37" t="n"/>
      <c r="CQ20" s="37" t="n"/>
      <c r="CR20" s="37" t="n"/>
      <c r="CS20" s="37" t="n"/>
      <c r="CT20" s="37" t="n"/>
      <c r="CU20" s="37" t="n"/>
      <c r="CV20" s="37" t="n"/>
      <c r="CW20" s="37" t="n"/>
      <c r="CX20" s="37" t="n"/>
      <c r="CY20" s="37" t="n"/>
      <c r="CZ20" s="37" t="n"/>
      <c r="DA20" s="37" t="n"/>
      <c r="DB20" s="37" t="n"/>
      <c r="DC20" s="37" t="n"/>
      <c r="DD20" s="37" t="n"/>
      <c r="DE20" s="37" t="n"/>
      <c r="DF20" s="37" t="n"/>
      <c r="DG20" s="37" t="n"/>
      <c r="DH20" s="37" t="n"/>
      <c r="DI20" s="37" t="n"/>
      <c r="DJ20" s="37" t="n"/>
      <c r="DK20" s="37" t="n"/>
      <c r="DL20" s="37" t="n"/>
      <c r="DM20" s="37" t="n"/>
      <c r="DN20" s="37" t="n"/>
      <c r="DO20" s="37" t="n"/>
      <c r="DP20" s="37" t="n"/>
      <c r="DQ20" s="37" t="n"/>
      <c r="DR20" s="37" t="n"/>
      <c r="DS20" s="37" t="n"/>
      <c r="DT20" s="37" t="n"/>
      <c r="DU20" s="37" t="n"/>
      <c r="DV20" s="37" t="n"/>
    </row>
    <row r="21" ht="115.5" customFormat="1" customHeight="1" s="38">
      <c r="A21" s="34" t="n"/>
      <c r="B21" s="35" t="n">
        <v>3</v>
      </c>
      <c r="C21" s="152" t="inlineStr">
        <is>
          <t>Transport</t>
        </is>
      </c>
      <c r="D21" s="152" t="inlineStr">
        <is>
          <t>cost-estimation-tool-external-v2.1_South Creek Washout 1212</t>
        </is>
      </c>
      <c r="E21" s="152" t="inlineStr">
        <is>
          <t>cost-estimation-tool-external-v2.1_South Creek Washout 1212</t>
        </is>
      </c>
      <c r="F21" s="153" t="inlineStr">
        <is>
          <t>cost-estimation-tool-external-v2.1_South Creek Washout 1212.xlsx</t>
        </is>
      </c>
      <c r="G21" s="154" t="inlineStr">
        <is>
          <t>2025-05-22</t>
        </is>
      </c>
      <c r="H21" s="155" t="n"/>
      <c r="I21" s="156" t="n"/>
      <c r="J21" s="157" t="n"/>
      <c r="K21" s="157" t="n"/>
      <c r="L21" s="157" t="n"/>
      <c r="M21" s="157" t="n"/>
      <c r="N21" s="159" t="inlineStr">
        <is>
          <t>Road Infrastructure</t>
        </is>
      </c>
      <c r="O21" s="152" t="n"/>
      <c r="P21" s="152" t="n"/>
      <c r="Q21" s="152" t="n"/>
      <c r="R21" s="159" t="n"/>
      <c r="S21" s="160" t="n"/>
      <c r="T21" s="160" t="n"/>
      <c r="U21" s="160" t="n"/>
      <c r="V21" s="152" t="n"/>
      <c r="W21" s="152" t="n"/>
      <c r="X21" s="152" t="n"/>
      <c r="Y21" s="152" t="n"/>
      <c r="Z21" s="152" t="n"/>
      <c r="AA21" s="161" t="n"/>
      <c r="AB21" s="161" t="n"/>
      <c r="AC21" s="162" t="n"/>
      <c r="AD21" s="152" t="n"/>
      <c r="AE21" s="152" t="n"/>
      <c r="AF21" s="163" t="n">
        <v>2032552.39</v>
      </c>
      <c r="AG21" s="164" t="n"/>
      <c r="AH21" s="165" t="n"/>
      <c r="AI21" s="153" t="n"/>
      <c r="AJ21" s="166" t="n"/>
      <c r="AK21" s="37" t="n"/>
      <c r="AL21" s="37" t="n"/>
      <c r="AM21" s="37" t="n"/>
      <c r="AN21" s="37" t="n"/>
      <c r="AO21" s="37" t="n"/>
      <c r="AP21" s="37" t="n"/>
      <c r="AQ21" s="37" t="n"/>
      <c r="AR21" s="37" t="n"/>
      <c r="AS21" s="37" t="n"/>
      <c r="AT21" s="37" t="n"/>
      <c r="AU21" s="37" t="n"/>
      <c r="AV21" s="37" t="n"/>
      <c r="AW21" s="37" t="n"/>
      <c r="AX21" s="37" t="n"/>
      <c r="AY21" s="37" t="n"/>
      <c r="AZ21" s="37" t="n"/>
      <c r="BA21" s="37" t="n"/>
      <c r="BB21" s="37" t="n"/>
      <c r="BC21" s="37" t="n"/>
      <c r="BD21" s="37" t="n"/>
      <c r="BE21" s="37" t="n"/>
      <c r="BF21" s="37" t="n"/>
      <c r="BG21" s="37" t="n"/>
      <c r="BH21" s="37" t="n"/>
      <c r="BI21" s="37" t="n"/>
      <c r="BJ21" s="37" t="n"/>
      <c r="BK21" s="37" t="n"/>
      <c r="BL21" s="37" t="n"/>
      <c r="BM21" s="37" t="n"/>
      <c r="BN21" s="37" t="n"/>
      <c r="BO21" s="37" t="n"/>
      <c r="BP21" s="37" t="n"/>
      <c r="BQ21" s="37" t="n"/>
      <c r="BR21" s="37" t="n"/>
      <c r="BS21" s="37" t="n"/>
      <c r="BT21" s="37" t="n"/>
      <c r="BU21" s="37" t="n"/>
      <c r="BV21" s="37" t="n"/>
      <c r="BW21" s="37" t="n"/>
      <c r="BX21" s="37" t="n"/>
      <c r="BY21" s="37" t="n"/>
      <c r="BZ21" s="37" t="n"/>
      <c r="CA21" s="37" t="n"/>
      <c r="CB21" s="37" t="n"/>
      <c r="CC21" s="37" t="n"/>
      <c r="CD21" s="37" t="n"/>
      <c r="CE21" s="37" t="n"/>
      <c r="CF21" s="37" t="n"/>
      <c r="CG21" s="37" t="n"/>
      <c r="CH21" s="37" t="n"/>
      <c r="CI21" s="37" t="n"/>
      <c r="CJ21" s="37" t="n"/>
      <c r="CK21" s="37" t="n"/>
      <c r="CL21" s="37" t="n"/>
      <c r="CM21" s="37" t="n"/>
      <c r="CN21" s="37" t="n"/>
      <c r="CO21" s="37" t="n"/>
      <c r="CP21" s="37" t="n"/>
      <c r="CQ21" s="37" t="n"/>
      <c r="CR21" s="37" t="n"/>
      <c r="CS21" s="37" t="n"/>
      <c r="CT21" s="37" t="n"/>
      <c r="CU21" s="37" t="n"/>
      <c r="CV21" s="37" t="n"/>
      <c r="CW21" s="37" t="n"/>
      <c r="CX21" s="37" t="n"/>
      <c r="CY21" s="37" t="n"/>
      <c r="CZ21" s="37" t="n"/>
      <c r="DA21" s="37" t="n"/>
      <c r="DB21" s="37" t="n"/>
      <c r="DC21" s="37" t="n"/>
      <c r="DD21" s="37" t="n"/>
      <c r="DE21" s="37" t="n"/>
      <c r="DF21" s="37" t="n"/>
      <c r="DG21" s="37" t="n"/>
      <c r="DH21" s="37" t="n"/>
      <c r="DI21" s="37" t="n"/>
      <c r="DJ21" s="37" t="n"/>
      <c r="DK21" s="37" t="n"/>
      <c r="DL21" s="37" t="n"/>
      <c r="DM21" s="37" t="n"/>
      <c r="DN21" s="37" t="n"/>
      <c r="DO21" s="37" t="n"/>
      <c r="DP21" s="37" t="n"/>
      <c r="DQ21" s="37" t="n"/>
      <c r="DR21" s="37" t="n"/>
      <c r="DS21" s="37" t="n"/>
      <c r="DT21" s="37" t="n"/>
      <c r="DU21" s="37" t="n"/>
      <c r="DV21" s="37" t="n"/>
    </row>
    <row r="22" ht="115.5" customFormat="1" customHeight="1" s="38">
      <c r="A22" s="34" t="n"/>
      <c r="B22" s="35" t="n">
        <v>4</v>
      </c>
      <c r="C22" s="152" t="n"/>
      <c r="D22" s="152" t="n"/>
      <c r="E22" s="152" t="n"/>
      <c r="F22" s="153" t="n"/>
      <c r="G22" s="154" t="n"/>
      <c r="H22" s="155" t="n"/>
      <c r="I22" s="156" t="n"/>
      <c r="J22" s="157" t="n"/>
      <c r="K22" s="157" t="n"/>
      <c r="L22" s="157" t="n"/>
      <c r="M22" s="157" t="n"/>
      <c r="N22" s="159" t="n"/>
      <c r="O22" s="152" t="n"/>
      <c r="P22" s="152" t="n"/>
      <c r="Q22" s="152" t="n"/>
      <c r="R22" s="159" t="n"/>
      <c r="S22" s="152" t="n"/>
      <c r="T22" s="152" t="n"/>
      <c r="U22" s="152" t="n"/>
      <c r="V22" s="152" t="n"/>
      <c r="W22" s="152" t="n"/>
      <c r="X22" s="152" t="n"/>
      <c r="Y22" s="152" t="n"/>
      <c r="Z22" s="152" t="n"/>
      <c r="AA22" s="161" t="n"/>
      <c r="AB22" s="161" t="n"/>
      <c r="AC22" s="162" t="n"/>
      <c r="AD22" s="152" t="n"/>
      <c r="AE22" s="152" t="n"/>
      <c r="AF22" s="163" t="n"/>
      <c r="AG22" s="164" t="n"/>
      <c r="AH22" s="165" t="n"/>
      <c r="AI22" s="153" t="n"/>
      <c r="AJ22" s="166" t="n"/>
      <c r="AK22" s="37" t="n"/>
      <c r="AL22" s="37" t="n"/>
      <c r="AM22" s="37" t="n"/>
      <c r="AN22" s="37" t="n"/>
      <c r="AO22" s="37" t="n"/>
      <c r="AP22" s="37" t="n"/>
      <c r="AQ22" s="37" t="n"/>
      <c r="AR22" s="37" t="n"/>
      <c r="AS22" s="37" t="n"/>
      <c r="AT22" s="37" t="n"/>
      <c r="AU22" s="37" t="n"/>
      <c r="AV22" s="37" t="n"/>
      <c r="AW22" s="37" t="n"/>
      <c r="AX22" s="37" t="n"/>
      <c r="AY22" s="37" t="n"/>
      <c r="AZ22" s="37" t="n"/>
      <c r="BA22" s="37" t="n"/>
      <c r="BB22" s="37" t="n"/>
      <c r="BC22" s="37" t="n"/>
      <c r="BD22" s="37" t="n"/>
      <c r="BE22" s="37" t="n"/>
      <c r="BF22" s="37" t="n"/>
      <c r="BG22" s="37" t="n"/>
      <c r="BH22" s="37" t="n"/>
      <c r="BI22" s="37" t="n"/>
      <c r="BJ22" s="37" t="n"/>
      <c r="BK22" s="37" t="n"/>
      <c r="BL22" s="37" t="n"/>
      <c r="BM22" s="37" t="n"/>
      <c r="BN22" s="37" t="n"/>
      <c r="BO22" s="37" t="n"/>
      <c r="BP22" s="37" t="n"/>
      <c r="BQ22" s="37" t="n"/>
      <c r="BR22" s="37" t="n"/>
      <c r="BS22" s="37" t="n"/>
      <c r="BT22" s="37" t="n"/>
      <c r="BU22" s="37" t="n"/>
      <c r="BV22" s="37" t="n"/>
      <c r="BW22" s="37" t="n"/>
      <c r="BX22" s="37" t="n"/>
      <c r="BY22" s="37" t="n"/>
      <c r="BZ22" s="37" t="n"/>
      <c r="CA22" s="37" t="n"/>
      <c r="CB22" s="37" t="n"/>
      <c r="CC22" s="37" t="n"/>
      <c r="CD22" s="37" t="n"/>
      <c r="CE22" s="37" t="n"/>
      <c r="CF22" s="37" t="n"/>
      <c r="CG22" s="37" t="n"/>
      <c r="CH22" s="37" t="n"/>
      <c r="CI22" s="37" t="n"/>
      <c r="CJ22" s="37" t="n"/>
      <c r="CK22" s="37" t="n"/>
      <c r="CL22" s="37" t="n"/>
      <c r="CM22" s="37" t="n"/>
      <c r="CN22" s="37" t="n"/>
      <c r="CO22" s="37" t="n"/>
      <c r="CP22" s="37" t="n"/>
      <c r="CQ22" s="37" t="n"/>
      <c r="CR22" s="37" t="n"/>
      <c r="CS22" s="37" t="n"/>
      <c r="CT22" s="37" t="n"/>
      <c r="CU22" s="37" t="n"/>
      <c r="CV22" s="37" t="n"/>
      <c r="CW22" s="37" t="n"/>
      <c r="CX22" s="37" t="n"/>
      <c r="CY22" s="37" t="n"/>
      <c r="CZ22" s="37" t="n"/>
      <c r="DA22" s="37" t="n"/>
      <c r="DB22" s="37" t="n"/>
      <c r="DC22" s="37" t="n"/>
      <c r="DD22" s="37" t="n"/>
      <c r="DE22" s="37" t="n"/>
      <c r="DF22" s="37" t="n"/>
      <c r="DG22" s="37" t="n"/>
      <c r="DH22" s="37" t="n"/>
      <c r="DI22" s="37" t="n"/>
      <c r="DJ22" s="37" t="n"/>
      <c r="DK22" s="37" t="n"/>
      <c r="DL22" s="37" t="n"/>
      <c r="DM22" s="37" t="n"/>
      <c r="DN22" s="37" t="n"/>
      <c r="DO22" s="37" t="n"/>
      <c r="DP22" s="37" t="n"/>
      <c r="DQ22" s="37" t="n"/>
      <c r="DR22" s="37" t="n"/>
      <c r="DS22" s="37" t="n"/>
      <c r="DT22" s="37" t="n"/>
      <c r="DU22" s="37" t="n"/>
      <c r="DV22" s="37" t="n"/>
    </row>
    <row r="23" ht="115.5" customFormat="1" customHeight="1" s="34">
      <c r="B23" s="35" t="n">
        <v>5</v>
      </c>
      <c r="C23" s="152" t="n"/>
      <c r="D23" s="152" t="n"/>
      <c r="E23" s="152" t="n"/>
      <c r="F23" s="152" t="n"/>
      <c r="G23" s="167" t="n"/>
      <c r="H23" s="168" t="n"/>
      <c r="I23" s="152" t="n"/>
      <c r="J23" s="157" t="n"/>
      <c r="K23" s="157" t="n"/>
      <c r="L23" s="157" t="n"/>
      <c r="M23" s="157" t="n"/>
      <c r="N23" s="159" t="n"/>
      <c r="O23" s="152" t="n"/>
      <c r="P23" s="152" t="n"/>
      <c r="Q23" s="152" t="n"/>
      <c r="R23" s="159" t="n"/>
      <c r="S23" s="152" t="n"/>
      <c r="T23" s="152" t="n"/>
      <c r="U23" s="153" t="n"/>
      <c r="V23" s="169" t="n"/>
      <c r="W23" s="152" t="n"/>
      <c r="X23" s="152" t="n"/>
      <c r="Y23" s="152" t="n"/>
      <c r="Z23" s="152" t="n"/>
      <c r="AA23" s="161" t="n"/>
      <c r="AB23" s="161" t="n"/>
      <c r="AC23" s="162" t="n"/>
      <c r="AD23" s="152" t="n"/>
      <c r="AE23" s="152" t="n"/>
      <c r="AF23" s="163" t="n"/>
      <c r="AG23" s="164" t="n"/>
      <c r="AH23" s="165" t="n"/>
      <c r="AI23" s="153" t="n"/>
      <c r="AJ23" s="166" t="n"/>
      <c r="AK23" s="37" t="n"/>
      <c r="AL23" s="37" t="n"/>
      <c r="AM23" s="37" t="n"/>
      <c r="AN23" s="37" t="n"/>
      <c r="AO23" s="37" t="n"/>
      <c r="AP23" s="37" t="n"/>
      <c r="AQ23" s="37" t="n"/>
      <c r="AR23" s="37" t="n"/>
      <c r="AS23" s="37" t="n"/>
      <c r="AT23" s="37" t="n"/>
      <c r="AU23" s="37" t="n"/>
      <c r="AV23" s="37" t="n"/>
      <c r="AW23" s="37" t="n"/>
      <c r="AX23" s="37" t="n"/>
      <c r="AY23" s="37" t="n"/>
      <c r="AZ23" s="37" t="n"/>
      <c r="BA23" s="37" t="n"/>
      <c r="BB23" s="37" t="n"/>
      <c r="BC23" s="37" t="n"/>
      <c r="BD23" s="37" t="n"/>
      <c r="BE23" s="37" t="n"/>
      <c r="BF23" s="37" t="n"/>
      <c r="BG23" s="37" t="n"/>
      <c r="BH23" s="37" t="n"/>
      <c r="BI23" s="37" t="n"/>
      <c r="BJ23" s="37" t="n"/>
      <c r="BK23" s="37" t="n"/>
      <c r="BL23" s="37" t="n"/>
      <c r="BM23" s="37" t="n"/>
      <c r="BN23" s="37" t="n"/>
      <c r="BO23" s="37" t="n"/>
      <c r="BP23" s="37" t="n"/>
      <c r="BQ23" s="37" t="n"/>
      <c r="BR23" s="37" t="n"/>
      <c r="BS23" s="37" t="n"/>
      <c r="BT23" s="37" t="n"/>
      <c r="BU23" s="37" t="n"/>
      <c r="BV23" s="37" t="n"/>
      <c r="BW23" s="37" t="n"/>
      <c r="BX23" s="37" t="n"/>
      <c r="BY23" s="37" t="n"/>
      <c r="BZ23" s="37" t="n"/>
      <c r="CA23" s="37" t="n"/>
      <c r="CB23" s="37" t="n"/>
      <c r="CC23" s="37" t="n"/>
      <c r="CD23" s="37" t="n"/>
      <c r="CE23" s="37" t="n"/>
      <c r="CF23" s="37" t="n"/>
      <c r="CG23" s="37" t="n"/>
      <c r="CH23" s="37" t="n"/>
      <c r="CI23" s="37" t="n"/>
      <c r="CJ23" s="37" t="n"/>
      <c r="CK23" s="37" t="n"/>
      <c r="CL23" s="37" t="n"/>
      <c r="CM23" s="37" t="n"/>
      <c r="CN23" s="37" t="n"/>
      <c r="CO23" s="37" t="n"/>
      <c r="CP23" s="37" t="n"/>
      <c r="CQ23" s="37" t="n"/>
      <c r="CR23" s="37" t="n"/>
      <c r="CS23" s="37" t="n"/>
      <c r="CT23" s="37" t="n"/>
      <c r="CU23" s="37" t="n"/>
      <c r="CV23" s="37" t="n"/>
      <c r="CW23" s="37" t="n"/>
      <c r="CX23" s="37" t="n"/>
      <c r="CY23" s="37" t="n"/>
      <c r="CZ23" s="37" t="n"/>
      <c r="DA23" s="37" t="n"/>
      <c r="DB23" s="37" t="n"/>
      <c r="DC23" s="37" t="n"/>
      <c r="DD23" s="37" t="n"/>
      <c r="DE23" s="37" t="n"/>
      <c r="DF23" s="37" t="n"/>
      <c r="DG23" s="37" t="n"/>
      <c r="DH23" s="37" t="n"/>
      <c r="DI23" s="37" t="n"/>
      <c r="DJ23" s="37" t="n"/>
      <c r="DK23" s="37" t="n"/>
      <c r="DL23" s="37" t="n"/>
      <c r="DM23" s="37" t="n"/>
      <c r="DN23" s="37" t="n"/>
      <c r="DO23" s="37" t="n"/>
      <c r="DP23" s="37" t="n"/>
      <c r="DQ23" s="37" t="n"/>
      <c r="DR23" s="37" t="n"/>
      <c r="DS23" s="37" t="n"/>
      <c r="DT23" s="37" t="n"/>
      <c r="DU23" s="37" t="n"/>
      <c r="DV23" s="37" t="n"/>
    </row>
    <row r="24" ht="135" customFormat="1" customHeight="1" s="34">
      <c r="B24" s="35" t="n">
        <v>6</v>
      </c>
      <c r="C24" s="152" t="n"/>
      <c r="D24" s="152" t="n"/>
      <c r="E24" s="152" t="n"/>
      <c r="F24" s="152" t="n"/>
      <c r="G24" s="170" t="n"/>
      <c r="H24" s="168" t="n"/>
      <c r="I24" s="152" t="n"/>
      <c r="J24" s="157" t="n"/>
      <c r="K24" s="157" t="n"/>
      <c r="L24" s="157" t="n"/>
      <c r="M24" s="157" t="n"/>
      <c r="N24" s="159" t="n"/>
      <c r="O24" s="152" t="n"/>
      <c r="P24" s="152" t="n"/>
      <c r="Q24" s="152" t="n"/>
      <c r="R24" s="159" t="n"/>
      <c r="S24" s="152" t="n"/>
      <c r="T24" s="152" t="n"/>
      <c r="U24" s="153" t="n"/>
      <c r="V24" s="152" t="n"/>
      <c r="W24" s="152" t="n"/>
      <c r="X24" s="152" t="n"/>
      <c r="Y24" s="152" t="n"/>
      <c r="Z24" s="152" t="n"/>
      <c r="AA24" s="161" t="n"/>
      <c r="AB24" s="161" t="n"/>
      <c r="AC24" s="162" t="n"/>
      <c r="AD24" s="152" t="n"/>
      <c r="AE24" s="222" t="n"/>
      <c r="AF24" s="163" t="n"/>
      <c r="AG24" s="164" t="n"/>
      <c r="AH24" s="165" t="n"/>
      <c r="AI24" s="153" t="n"/>
      <c r="AJ24" s="166" t="n"/>
      <c r="AK24" s="37" t="n"/>
      <c r="AL24" s="37" t="n"/>
      <c r="AM24" s="37" t="n"/>
      <c r="AN24" s="37" t="n"/>
      <c r="AO24" s="37" t="n"/>
      <c r="AP24" s="37" t="n"/>
      <c r="AQ24" s="37" t="n"/>
      <c r="AR24" s="37" t="n"/>
      <c r="AS24" s="37" t="n"/>
      <c r="AT24" s="37" t="n"/>
      <c r="AU24" s="37" t="n"/>
      <c r="AV24" s="37" t="n"/>
      <c r="AW24" s="37" t="n"/>
      <c r="AX24" s="37" t="n"/>
      <c r="AY24" s="37" t="n"/>
      <c r="AZ24" s="37" t="n"/>
      <c r="BA24" s="37" t="n"/>
      <c r="BB24" s="37" t="n"/>
      <c r="BC24" s="37" t="n"/>
      <c r="BD24" s="37" t="n"/>
      <c r="BE24" s="37" t="n"/>
      <c r="BF24" s="37" t="n"/>
      <c r="BG24" s="37" t="n"/>
      <c r="BH24" s="37" t="n"/>
      <c r="BI24" s="37" t="n"/>
      <c r="BJ24" s="37" t="n"/>
      <c r="BK24" s="37" t="n"/>
      <c r="BL24" s="37" t="n"/>
      <c r="BM24" s="37" t="n"/>
      <c r="BN24" s="37" t="n"/>
      <c r="BO24" s="37" t="n"/>
      <c r="BP24" s="37" t="n"/>
      <c r="BQ24" s="37" t="n"/>
      <c r="BR24" s="37" t="n"/>
      <c r="BS24" s="37" t="n"/>
      <c r="BT24" s="37" t="n"/>
      <c r="BU24" s="37" t="n"/>
      <c r="BV24" s="37" t="n"/>
      <c r="BW24" s="37" t="n"/>
      <c r="BX24" s="37" t="n"/>
      <c r="BY24" s="37" t="n"/>
      <c r="BZ24" s="37" t="n"/>
      <c r="CA24" s="37" t="n"/>
      <c r="CB24" s="37" t="n"/>
      <c r="CC24" s="37" t="n"/>
      <c r="CD24" s="37" t="n"/>
      <c r="CE24" s="37" t="n"/>
      <c r="CF24" s="37" t="n"/>
      <c r="CG24" s="37" t="n"/>
      <c r="CH24" s="37" t="n"/>
      <c r="CI24" s="37" t="n"/>
      <c r="CJ24" s="37" t="n"/>
      <c r="CK24" s="37" t="n"/>
      <c r="CL24" s="37" t="n"/>
      <c r="CM24" s="37" t="n"/>
      <c r="CN24" s="37" t="n"/>
      <c r="CO24" s="37" t="n"/>
      <c r="CP24" s="37" t="n"/>
      <c r="CQ24" s="37" t="n"/>
      <c r="CR24" s="37" t="n"/>
      <c r="CS24" s="37" t="n"/>
      <c r="CT24" s="37" t="n"/>
      <c r="CU24" s="37" t="n"/>
      <c r="CV24" s="37" t="n"/>
      <c r="CW24" s="37" t="n"/>
      <c r="CX24" s="37" t="n"/>
      <c r="CY24" s="37" t="n"/>
      <c r="CZ24" s="37" t="n"/>
      <c r="DA24" s="37" t="n"/>
      <c r="DB24" s="37" t="n"/>
      <c r="DC24" s="37" t="n"/>
      <c r="DD24" s="37" t="n"/>
      <c r="DE24" s="37" t="n"/>
      <c r="DF24" s="37" t="n"/>
      <c r="DG24" s="37" t="n"/>
      <c r="DH24" s="37" t="n"/>
      <c r="DI24" s="37" t="n"/>
      <c r="DJ24" s="37" t="n"/>
      <c r="DK24" s="37" t="n"/>
      <c r="DL24" s="37" t="n"/>
      <c r="DM24" s="37" t="n"/>
      <c r="DN24" s="37" t="n"/>
      <c r="DO24" s="37" t="n"/>
      <c r="DP24" s="37" t="n"/>
      <c r="DQ24" s="37" t="n"/>
      <c r="DR24" s="37" t="n"/>
      <c r="DS24" s="37" t="n"/>
      <c r="DT24" s="37" t="n"/>
      <c r="DU24" s="37" t="n"/>
      <c r="DV24" s="37" t="n"/>
    </row>
    <row r="25" ht="115.5" customFormat="1" customHeight="1" s="34">
      <c r="B25" s="35" t="n">
        <v>7</v>
      </c>
      <c r="C25" s="152" t="n"/>
      <c r="D25" s="152" t="n"/>
      <c r="E25" s="152" t="n"/>
      <c r="F25" s="152" t="n"/>
      <c r="G25" s="170" t="n"/>
      <c r="H25" s="168" t="n"/>
      <c r="I25" s="152" t="n"/>
      <c r="J25" s="157" t="n"/>
      <c r="K25" s="157" t="n"/>
      <c r="L25" s="157" t="n"/>
      <c r="M25" s="157" t="n"/>
      <c r="N25" s="159" t="n"/>
      <c r="O25" s="152" t="n"/>
      <c r="P25" s="152" t="n"/>
      <c r="Q25" s="152" t="n"/>
      <c r="R25" s="159" t="n"/>
      <c r="S25" s="152" t="n"/>
      <c r="T25" s="152" t="n"/>
      <c r="U25" s="153" t="n"/>
      <c r="V25" s="152" t="n"/>
      <c r="W25" s="152" t="n"/>
      <c r="X25" s="152" t="n"/>
      <c r="Y25" s="152" t="n"/>
      <c r="Z25" s="152" t="n"/>
      <c r="AA25" s="161" t="n"/>
      <c r="AB25" s="161" t="n"/>
      <c r="AC25" s="162" t="n"/>
      <c r="AD25" s="152" t="n"/>
      <c r="AE25" s="152" t="n"/>
      <c r="AF25" s="163" t="n"/>
      <c r="AG25" s="164" t="n"/>
      <c r="AH25" s="165" t="n"/>
      <c r="AI25" s="153" t="n"/>
      <c r="AJ25" s="166" t="n"/>
      <c r="AK25" s="37" t="n"/>
      <c r="AL25" s="37" t="n"/>
      <c r="AM25" s="37" t="n"/>
      <c r="AN25" s="37" t="n"/>
      <c r="AO25" s="37" t="n"/>
      <c r="AP25" s="37" t="n"/>
      <c r="AQ25" s="37" t="n"/>
      <c r="AR25" s="37" t="n"/>
      <c r="AS25" s="37" t="n"/>
      <c r="AT25" s="37" t="n"/>
      <c r="AU25" s="37" t="n"/>
      <c r="AV25" s="37" t="n"/>
      <c r="AW25" s="37" t="n"/>
      <c r="AX25" s="37" t="n"/>
      <c r="AY25" s="37" t="n"/>
      <c r="AZ25" s="37" t="n"/>
      <c r="BA25" s="37" t="n"/>
      <c r="BB25" s="37" t="n"/>
      <c r="BC25" s="37" t="n"/>
      <c r="BD25" s="37" t="n"/>
      <c r="BE25" s="37" t="n"/>
      <c r="BF25" s="37" t="n"/>
      <c r="BG25" s="37" t="n"/>
      <c r="BH25" s="37" t="n"/>
      <c r="BI25" s="37" t="n"/>
      <c r="BJ25" s="37" t="n"/>
      <c r="BK25" s="37" t="n"/>
      <c r="BL25" s="37" t="n"/>
      <c r="BM25" s="37" t="n"/>
      <c r="BN25" s="37" t="n"/>
      <c r="BO25" s="37" t="n"/>
      <c r="BP25" s="37" t="n"/>
      <c r="BQ25" s="37" t="n"/>
      <c r="BR25" s="37" t="n"/>
      <c r="BS25" s="37" t="n"/>
      <c r="BT25" s="37" t="n"/>
      <c r="BU25" s="37" t="n"/>
      <c r="BV25" s="37" t="n"/>
      <c r="BW25" s="37" t="n"/>
      <c r="BX25" s="37" t="n"/>
      <c r="BY25" s="37" t="n"/>
      <c r="BZ25" s="37" t="n"/>
      <c r="CA25" s="37" t="n"/>
      <c r="CB25" s="37" t="n"/>
      <c r="CC25" s="37" t="n"/>
      <c r="CD25" s="37" t="n"/>
      <c r="CE25" s="37" t="n"/>
      <c r="CF25" s="37" t="n"/>
      <c r="CG25" s="37" t="n"/>
      <c r="CH25" s="37" t="n"/>
      <c r="CI25" s="37" t="n"/>
      <c r="CJ25" s="37" t="n"/>
      <c r="CK25" s="37" t="n"/>
      <c r="CL25" s="37" t="n"/>
      <c r="CM25" s="37" t="n"/>
      <c r="CN25" s="37" t="n"/>
      <c r="CO25" s="37" t="n"/>
      <c r="CP25" s="37" t="n"/>
      <c r="CQ25" s="37" t="n"/>
      <c r="CR25" s="37" t="n"/>
      <c r="CS25" s="37" t="n"/>
      <c r="CT25" s="37" t="n"/>
      <c r="CU25" s="37" t="n"/>
      <c r="CV25" s="37" t="n"/>
      <c r="CW25" s="37" t="n"/>
      <c r="CX25" s="37" t="n"/>
      <c r="CY25" s="37" t="n"/>
      <c r="CZ25" s="37" t="n"/>
      <c r="DA25" s="37" t="n"/>
      <c r="DB25" s="37" t="n"/>
      <c r="DC25" s="37" t="n"/>
      <c r="DD25" s="37" t="n"/>
      <c r="DE25" s="37" t="n"/>
      <c r="DF25" s="37" t="n"/>
      <c r="DG25" s="37" t="n"/>
      <c r="DH25" s="37" t="n"/>
      <c r="DI25" s="37" t="n"/>
      <c r="DJ25" s="37" t="n"/>
      <c r="DK25" s="37" t="n"/>
      <c r="DL25" s="37" t="n"/>
      <c r="DM25" s="37" t="n"/>
      <c r="DN25" s="37" t="n"/>
      <c r="DO25" s="37" t="n"/>
      <c r="DP25" s="37" t="n"/>
      <c r="DQ25" s="37" t="n"/>
      <c r="DR25" s="37" t="n"/>
      <c r="DS25" s="37" t="n"/>
      <c r="DT25" s="37" t="n"/>
      <c r="DU25" s="37" t="n"/>
      <c r="DV25" s="37" t="n"/>
    </row>
    <row r="26" customFormat="1" s="34">
      <c r="B26" s="35" t="n">
        <v>8</v>
      </c>
      <c r="C26" s="152" t="n"/>
      <c r="D26" s="152" t="n"/>
      <c r="E26" s="152" t="n"/>
      <c r="F26" s="152" t="n"/>
      <c r="G26" s="167" t="n"/>
      <c r="H26" s="168" t="n"/>
      <c r="I26" s="152" t="n"/>
      <c r="J26" s="157" t="n"/>
      <c r="K26" s="157" t="n"/>
      <c r="L26" s="157" t="n"/>
      <c r="M26" s="157" t="n"/>
      <c r="N26" s="159" t="n"/>
      <c r="O26" s="152" t="n"/>
      <c r="P26" s="152" t="n"/>
      <c r="Q26" s="152" t="n"/>
      <c r="R26" s="159" t="n"/>
      <c r="S26" s="152" t="n"/>
      <c r="T26" s="152" t="n"/>
      <c r="U26" s="153" t="n"/>
      <c r="V26" s="152" t="n"/>
      <c r="W26" s="152" t="n"/>
      <c r="X26" s="152" t="n"/>
      <c r="Y26" s="152" t="n"/>
      <c r="Z26" s="152" t="n"/>
      <c r="AA26" s="161" t="n"/>
      <c r="AB26" s="161" t="n"/>
      <c r="AC26" s="162" t="n"/>
      <c r="AD26" s="152" t="n"/>
      <c r="AE26" s="152" t="n"/>
      <c r="AF26" s="163" t="n"/>
      <c r="AG26" s="164" t="n"/>
      <c r="AH26" s="165" t="n"/>
      <c r="AI26" s="153" t="n"/>
      <c r="AJ26" s="166" t="n"/>
      <c r="AK26" s="37" t="n"/>
      <c r="AL26" s="37" t="n"/>
      <c r="AM26" s="37" t="n"/>
      <c r="AN26" s="37" t="n"/>
      <c r="AO26" s="37" t="n"/>
      <c r="AP26" s="37" t="n"/>
      <c r="AQ26" s="37" t="n"/>
      <c r="AR26" s="37" t="n"/>
      <c r="AS26" s="37" t="n"/>
      <c r="AT26" s="37" t="n"/>
      <c r="AU26" s="37" t="n"/>
      <c r="AV26" s="37" t="n"/>
      <c r="AW26" s="37" t="n"/>
      <c r="AX26" s="37" t="n"/>
      <c r="AY26" s="37" t="n"/>
      <c r="AZ26" s="37" t="n"/>
      <c r="BA26" s="37" t="n"/>
      <c r="BB26" s="37" t="n"/>
      <c r="BC26" s="37" t="n"/>
      <c r="BD26" s="37" t="n"/>
      <c r="BE26" s="37" t="n"/>
      <c r="BF26" s="37" t="n"/>
      <c r="BG26" s="37" t="n"/>
      <c r="BH26" s="37" t="n"/>
      <c r="BI26" s="37" t="n"/>
      <c r="BJ26" s="37" t="n"/>
      <c r="BK26" s="37" t="n"/>
      <c r="BL26" s="37" t="n"/>
      <c r="BM26" s="37" t="n"/>
      <c r="BN26" s="37" t="n"/>
      <c r="BO26" s="37" t="n"/>
      <c r="BP26" s="37" t="n"/>
      <c r="BQ26" s="37" t="n"/>
      <c r="BR26" s="37" t="n"/>
      <c r="BS26" s="37" t="n"/>
      <c r="BT26" s="37" t="n"/>
      <c r="BU26" s="37" t="n"/>
      <c r="BV26" s="37" t="n"/>
      <c r="BW26" s="37" t="n"/>
      <c r="BX26" s="37" t="n"/>
      <c r="BY26" s="37" t="n"/>
      <c r="BZ26" s="37" t="n"/>
      <c r="CA26" s="37" t="n"/>
      <c r="CB26" s="37" t="n"/>
      <c r="CC26" s="37" t="n"/>
      <c r="CD26" s="37" t="n"/>
      <c r="CE26" s="37" t="n"/>
      <c r="CF26" s="37" t="n"/>
      <c r="CG26" s="37" t="n"/>
      <c r="CH26" s="37" t="n"/>
      <c r="CI26" s="37" t="n"/>
      <c r="CJ26" s="37" t="n"/>
      <c r="CK26" s="37" t="n"/>
      <c r="CL26" s="37" t="n"/>
      <c r="CM26" s="37" t="n"/>
      <c r="CN26" s="37" t="n"/>
      <c r="CO26" s="37" t="n"/>
      <c r="CP26" s="37" t="n"/>
      <c r="CQ26" s="37" t="n"/>
      <c r="CR26" s="37" t="n"/>
      <c r="CS26" s="37" t="n"/>
      <c r="CT26" s="37" t="n"/>
      <c r="CU26" s="37" t="n"/>
      <c r="CV26" s="37" t="n"/>
      <c r="CW26" s="37" t="n"/>
      <c r="CX26" s="37" t="n"/>
      <c r="CY26" s="37" t="n"/>
      <c r="CZ26" s="37" t="n"/>
      <c r="DA26" s="37" t="n"/>
      <c r="DB26" s="37" t="n"/>
      <c r="DC26" s="37" t="n"/>
      <c r="DD26" s="37" t="n"/>
      <c r="DE26" s="37" t="n"/>
      <c r="DF26" s="37" t="n"/>
      <c r="DG26" s="37" t="n"/>
      <c r="DH26" s="37" t="n"/>
      <c r="DI26" s="37" t="n"/>
      <c r="DJ26" s="37" t="n"/>
      <c r="DK26" s="37" t="n"/>
      <c r="DL26" s="37" t="n"/>
      <c r="DM26" s="37" t="n"/>
      <c r="DN26" s="37" t="n"/>
      <c r="DO26" s="37" t="n"/>
      <c r="DP26" s="37" t="n"/>
      <c r="DQ26" s="37" t="n"/>
      <c r="DR26" s="37" t="n"/>
      <c r="DS26" s="37" t="n"/>
      <c r="DT26" s="37" t="n"/>
      <c r="DU26" s="37" t="n"/>
      <c r="DV26" s="37" t="n"/>
    </row>
    <row r="27" customFormat="1" s="38">
      <c r="A27" s="34" t="n"/>
      <c r="B27" s="35" t="n">
        <v>9</v>
      </c>
      <c r="C27" s="152" t="n"/>
      <c r="D27" s="152" t="n"/>
      <c r="E27" s="155" t="n"/>
      <c r="F27" s="171" t="n"/>
      <c r="G27" s="172" t="n"/>
      <c r="H27" s="168" t="n"/>
      <c r="I27" s="173" t="n"/>
      <c r="J27" s="157" t="n"/>
      <c r="K27" s="157" t="n"/>
      <c r="L27" s="157" t="n"/>
      <c r="M27" s="157" t="n"/>
      <c r="N27" s="159" t="n"/>
      <c r="O27" s="152" t="n"/>
      <c r="P27" s="152" t="n"/>
      <c r="Q27" s="152" t="n"/>
      <c r="R27" s="159" t="n"/>
      <c r="S27" s="152" t="n"/>
      <c r="T27" s="152" t="n"/>
      <c r="U27" s="152" t="n"/>
      <c r="V27" s="152" t="n"/>
      <c r="W27" s="152" t="n"/>
      <c r="X27" s="152" t="n"/>
      <c r="Y27" s="152" t="n"/>
      <c r="Z27" s="152" t="n"/>
      <c r="AA27" s="161" t="n"/>
      <c r="AB27" s="161" t="n"/>
      <c r="AC27" s="162" t="n"/>
      <c r="AD27" s="152" t="n"/>
      <c r="AE27" s="152" t="n"/>
      <c r="AF27" s="163" t="n"/>
      <c r="AG27" s="164" t="n"/>
      <c r="AH27" s="165" t="n"/>
      <c r="AI27" s="153" t="n"/>
      <c r="AJ27" s="166" t="n"/>
      <c r="AK27" s="37" t="n"/>
      <c r="AL27" s="37" t="n"/>
      <c r="AM27" s="37" t="n"/>
      <c r="AN27" s="37" t="n"/>
      <c r="AO27" s="37" t="n"/>
      <c r="AP27" s="37" t="n"/>
      <c r="AQ27" s="37" t="n"/>
      <c r="AR27" s="37" t="n"/>
      <c r="AS27" s="37" t="n"/>
      <c r="AT27" s="37" t="n"/>
      <c r="AU27" s="37" t="n"/>
      <c r="AV27" s="37" t="n"/>
      <c r="AW27" s="37" t="n"/>
      <c r="AX27" s="37" t="n"/>
      <c r="AY27" s="37" t="n"/>
      <c r="AZ27" s="37" t="n"/>
      <c r="BA27" s="37" t="n"/>
      <c r="BB27" s="37" t="n"/>
      <c r="BC27" s="37" t="n"/>
      <c r="BD27" s="37" t="n"/>
      <c r="BE27" s="37" t="n"/>
      <c r="BF27" s="37" t="n"/>
      <c r="BG27" s="37" t="n"/>
      <c r="BH27" s="37" t="n"/>
      <c r="BI27" s="37" t="n"/>
      <c r="BJ27" s="37" t="n"/>
      <c r="BK27" s="37" t="n"/>
      <c r="BL27" s="37" t="n"/>
      <c r="BM27" s="37" t="n"/>
      <c r="BN27" s="37" t="n"/>
      <c r="BO27" s="37" t="n"/>
      <c r="BP27" s="37" t="n"/>
      <c r="BQ27" s="37" t="n"/>
      <c r="BR27" s="37" t="n"/>
      <c r="BS27" s="37" t="n"/>
      <c r="BT27" s="37" t="n"/>
      <c r="BU27" s="37" t="n"/>
      <c r="BV27" s="37" t="n"/>
      <c r="BW27" s="37" t="n"/>
      <c r="BX27" s="37" t="n"/>
      <c r="BY27" s="37" t="n"/>
      <c r="BZ27" s="37" t="n"/>
      <c r="CA27" s="37" t="n"/>
      <c r="CB27" s="37" t="n"/>
      <c r="CC27" s="37" t="n"/>
      <c r="CD27" s="37" t="n"/>
      <c r="CE27" s="37" t="n"/>
      <c r="CF27" s="37" t="n"/>
      <c r="CG27" s="37" t="n"/>
      <c r="CH27" s="37" t="n"/>
      <c r="CI27" s="37" t="n"/>
      <c r="CJ27" s="37" t="n"/>
      <c r="CK27" s="37" t="n"/>
      <c r="CL27" s="37" t="n"/>
      <c r="CM27" s="37" t="n"/>
      <c r="CN27" s="37" t="n"/>
      <c r="CO27" s="37" t="n"/>
      <c r="CP27" s="37" t="n"/>
      <c r="CQ27" s="37" t="n"/>
      <c r="CR27" s="37" t="n"/>
      <c r="CS27" s="37" t="n"/>
      <c r="CT27" s="37" t="n"/>
      <c r="CU27" s="37" t="n"/>
      <c r="CV27" s="37" t="n"/>
      <c r="CW27" s="37" t="n"/>
      <c r="CX27" s="37" t="n"/>
      <c r="CY27" s="37" t="n"/>
      <c r="CZ27" s="37" t="n"/>
      <c r="DA27" s="37" t="n"/>
      <c r="DB27" s="37" t="n"/>
      <c r="DC27" s="37" t="n"/>
      <c r="DD27" s="37" t="n"/>
      <c r="DE27" s="37" t="n"/>
      <c r="DF27" s="37" t="n"/>
      <c r="DG27" s="37" t="n"/>
      <c r="DH27" s="37" t="n"/>
      <c r="DI27" s="37" t="n"/>
      <c r="DJ27" s="37" t="n"/>
      <c r="DK27" s="37" t="n"/>
      <c r="DL27" s="37" t="n"/>
      <c r="DM27" s="37" t="n"/>
      <c r="DN27" s="37" t="n"/>
      <c r="DO27" s="37" t="n"/>
      <c r="DP27" s="37" t="n"/>
      <c r="DQ27" s="37" t="n"/>
      <c r="DR27" s="37" t="n"/>
      <c r="DS27" s="37" t="n"/>
      <c r="DT27" s="37" t="n"/>
      <c r="DU27" s="37" t="n"/>
      <c r="DV27" s="37" t="n"/>
    </row>
    <row r="28" customFormat="1" s="38">
      <c r="A28" s="34" t="n"/>
      <c r="B28" s="35" t="n">
        <v>10</v>
      </c>
      <c r="C28" s="152" t="n"/>
      <c r="D28" s="152" t="n"/>
      <c r="E28" s="155" t="n"/>
      <c r="F28" s="171" t="n"/>
      <c r="G28" s="172" t="n"/>
      <c r="H28" s="168" t="n"/>
      <c r="I28" s="173" t="n"/>
      <c r="J28" s="157" t="n"/>
      <c r="K28" s="157" t="n"/>
      <c r="L28" s="157" t="n"/>
      <c r="M28" s="157" t="n"/>
      <c r="N28" s="159" t="n"/>
      <c r="O28" s="152" t="n"/>
      <c r="P28" s="152" t="n"/>
      <c r="Q28" s="152" t="n"/>
      <c r="R28" s="159" t="n"/>
      <c r="S28" s="152" t="n"/>
      <c r="T28" s="152" t="n"/>
      <c r="U28" s="152" t="n"/>
      <c r="V28" s="152" t="n"/>
      <c r="W28" s="152" t="n"/>
      <c r="X28" s="152" t="n"/>
      <c r="Y28" s="152" t="n"/>
      <c r="Z28" s="152" t="n"/>
      <c r="AA28" s="161" t="n"/>
      <c r="AB28" s="161" t="n"/>
      <c r="AC28" s="162" t="n"/>
      <c r="AD28" s="152" t="n"/>
      <c r="AE28" s="152" t="n"/>
      <c r="AF28" s="163" t="n"/>
      <c r="AG28" s="164" t="n"/>
      <c r="AH28" s="165" t="n"/>
      <c r="AI28" s="153" t="n"/>
      <c r="AJ28" s="166" t="n"/>
      <c r="AK28" s="37" t="n"/>
      <c r="AL28" s="37" t="n"/>
      <c r="AM28" s="37" t="n"/>
      <c r="AN28" s="37" t="n"/>
      <c r="AO28" s="37" t="n"/>
      <c r="AP28" s="37" t="n"/>
      <c r="AQ28" s="37" t="n"/>
      <c r="AR28" s="37" t="n"/>
      <c r="AS28" s="37" t="n"/>
      <c r="AT28" s="37" t="n"/>
      <c r="AU28" s="37" t="n"/>
      <c r="AV28" s="37" t="n"/>
      <c r="AW28" s="37" t="n"/>
      <c r="AX28" s="37" t="n"/>
      <c r="AY28" s="37" t="n"/>
      <c r="AZ28" s="37" t="n"/>
      <c r="BA28" s="37" t="n"/>
      <c r="BB28" s="37" t="n"/>
      <c r="BC28" s="37" t="n"/>
      <c r="BD28" s="37" t="n"/>
      <c r="BE28" s="37" t="n"/>
      <c r="BF28" s="37" t="n"/>
      <c r="BG28" s="37" t="n"/>
      <c r="BH28" s="37" t="n"/>
      <c r="BI28" s="37" t="n"/>
      <c r="BJ28" s="37" t="n"/>
      <c r="BK28" s="37" t="n"/>
      <c r="BL28" s="37" t="n"/>
      <c r="BM28" s="37" t="n"/>
      <c r="BN28" s="37" t="n"/>
      <c r="BO28" s="37" t="n"/>
      <c r="BP28" s="37" t="n"/>
      <c r="BQ28" s="37" t="n"/>
      <c r="BR28" s="37" t="n"/>
      <c r="BS28" s="37" t="n"/>
      <c r="BT28" s="37" t="n"/>
      <c r="BU28" s="37" t="n"/>
      <c r="BV28" s="37" t="n"/>
      <c r="BW28" s="37" t="n"/>
      <c r="BX28" s="37" t="n"/>
      <c r="BY28" s="37" t="n"/>
      <c r="BZ28" s="37" t="n"/>
      <c r="CA28" s="37" t="n"/>
      <c r="CB28" s="37" t="n"/>
      <c r="CC28" s="37" t="n"/>
      <c r="CD28" s="37" t="n"/>
      <c r="CE28" s="37" t="n"/>
      <c r="CF28" s="37" t="n"/>
      <c r="CG28" s="37" t="n"/>
      <c r="CH28" s="37" t="n"/>
      <c r="CI28" s="37" t="n"/>
      <c r="CJ28" s="37" t="n"/>
      <c r="CK28" s="37" t="n"/>
      <c r="CL28" s="37" t="n"/>
      <c r="CM28" s="37" t="n"/>
      <c r="CN28" s="37" t="n"/>
      <c r="CO28" s="37" t="n"/>
      <c r="CP28" s="37" t="n"/>
      <c r="CQ28" s="37" t="n"/>
      <c r="CR28" s="37" t="n"/>
      <c r="CS28" s="37" t="n"/>
      <c r="CT28" s="37" t="n"/>
      <c r="CU28" s="37" t="n"/>
      <c r="CV28" s="37" t="n"/>
      <c r="CW28" s="37" t="n"/>
      <c r="CX28" s="37" t="n"/>
      <c r="CY28" s="37" t="n"/>
      <c r="CZ28" s="37" t="n"/>
      <c r="DA28" s="37" t="n"/>
      <c r="DB28" s="37" t="n"/>
      <c r="DC28" s="37" t="n"/>
      <c r="DD28" s="37" t="n"/>
      <c r="DE28" s="37" t="n"/>
      <c r="DF28" s="37" t="n"/>
      <c r="DG28" s="37" t="n"/>
      <c r="DH28" s="37" t="n"/>
      <c r="DI28" s="37" t="n"/>
      <c r="DJ28" s="37" t="n"/>
      <c r="DK28" s="37" t="n"/>
      <c r="DL28" s="37" t="n"/>
      <c r="DM28" s="37" t="n"/>
      <c r="DN28" s="37" t="n"/>
      <c r="DO28" s="37" t="n"/>
      <c r="DP28" s="37" t="n"/>
      <c r="DQ28" s="37" t="n"/>
      <c r="DR28" s="37" t="n"/>
      <c r="DS28" s="37" t="n"/>
      <c r="DT28" s="37" t="n"/>
      <c r="DU28" s="37" t="n"/>
      <c r="DV28" s="37" t="n"/>
    </row>
    <row r="29" customFormat="1" s="38">
      <c r="A29" s="34" t="n"/>
      <c r="B29" s="35" t="n">
        <v>11</v>
      </c>
      <c r="C29" s="152" t="n"/>
      <c r="D29" s="174" t="n"/>
      <c r="E29" s="171" t="n"/>
      <c r="F29" s="171" t="n"/>
      <c r="G29" s="172" t="n"/>
      <c r="H29" s="168" t="n"/>
      <c r="I29" s="173" t="n"/>
      <c r="J29" s="157" t="n"/>
      <c r="K29" s="157" t="n"/>
      <c r="L29" s="157" t="n"/>
      <c r="M29" s="157" t="n"/>
      <c r="N29" s="159" t="n"/>
      <c r="O29" s="152" t="n"/>
      <c r="P29" s="152" t="n"/>
      <c r="Q29" s="152" t="n"/>
      <c r="R29" s="159" t="n"/>
      <c r="S29" s="152" t="n"/>
      <c r="T29" s="152" t="n"/>
      <c r="U29" s="152" t="n"/>
      <c r="V29" s="152" t="n"/>
      <c r="W29" s="152" t="n"/>
      <c r="X29" s="152" t="n"/>
      <c r="Y29" s="152" t="n"/>
      <c r="Z29" s="152" t="n"/>
      <c r="AA29" s="161" t="n"/>
      <c r="AB29" s="161" t="n"/>
      <c r="AC29" s="162" t="n"/>
      <c r="AD29" s="152" t="n"/>
      <c r="AE29" s="152" t="n"/>
      <c r="AF29" s="163" t="n"/>
      <c r="AG29" s="164" t="n"/>
      <c r="AH29" s="165" t="n"/>
      <c r="AI29" s="153" t="n"/>
      <c r="AJ29" s="166" t="n"/>
      <c r="AK29" s="37" t="n"/>
      <c r="AL29" s="37" t="n"/>
      <c r="AM29" s="37" t="n"/>
      <c r="AN29" s="37" t="n"/>
      <c r="AO29" s="37" t="n"/>
      <c r="AP29" s="37" t="n"/>
      <c r="AQ29" s="37" t="n"/>
      <c r="AR29" s="37" t="n"/>
      <c r="AS29" s="37" t="n"/>
      <c r="AT29" s="37" t="n"/>
      <c r="AU29" s="37" t="n"/>
      <c r="AV29" s="37" t="n"/>
      <c r="AW29" s="37" t="n"/>
      <c r="AX29" s="37" t="n"/>
      <c r="AY29" s="37" t="n"/>
      <c r="AZ29" s="37" t="n"/>
      <c r="BA29" s="37" t="n"/>
      <c r="BB29" s="37" t="n"/>
      <c r="BC29" s="37" t="n"/>
      <c r="BD29" s="37" t="n"/>
      <c r="BE29" s="37" t="n"/>
      <c r="BF29" s="37" t="n"/>
      <c r="BG29" s="37" t="n"/>
      <c r="BH29" s="37" t="n"/>
      <c r="BI29" s="37" t="n"/>
      <c r="BJ29" s="37" t="n"/>
      <c r="BK29" s="37" t="n"/>
      <c r="BL29" s="37" t="n"/>
      <c r="BM29" s="37" t="n"/>
      <c r="BN29" s="37" t="n"/>
      <c r="BO29" s="37" t="n"/>
      <c r="BP29" s="37" t="n"/>
      <c r="BQ29" s="37" t="n"/>
      <c r="BR29" s="37" t="n"/>
      <c r="BS29" s="37" t="n"/>
      <c r="BT29" s="37" t="n"/>
      <c r="BU29" s="37" t="n"/>
      <c r="BV29" s="37" t="n"/>
      <c r="BW29" s="37" t="n"/>
      <c r="BX29" s="37" t="n"/>
      <c r="BY29" s="37" t="n"/>
      <c r="BZ29" s="37" t="n"/>
      <c r="CA29" s="37" t="n"/>
      <c r="CB29" s="37" t="n"/>
      <c r="CC29" s="37" t="n"/>
      <c r="CD29" s="37" t="n"/>
      <c r="CE29" s="37" t="n"/>
      <c r="CF29" s="37" t="n"/>
      <c r="CG29" s="37" t="n"/>
      <c r="CH29" s="37" t="n"/>
      <c r="CI29" s="37" t="n"/>
      <c r="CJ29" s="37" t="n"/>
      <c r="CK29" s="37" t="n"/>
      <c r="CL29" s="37" t="n"/>
      <c r="CM29" s="37" t="n"/>
      <c r="CN29" s="37" t="n"/>
      <c r="CO29" s="37" t="n"/>
      <c r="CP29" s="37" t="n"/>
      <c r="CQ29" s="37" t="n"/>
      <c r="CR29" s="37" t="n"/>
      <c r="CS29" s="37" t="n"/>
      <c r="CT29" s="37" t="n"/>
      <c r="CU29" s="37" t="n"/>
      <c r="CV29" s="37" t="n"/>
      <c r="CW29" s="37" t="n"/>
      <c r="CX29" s="37" t="n"/>
      <c r="CY29" s="37" t="n"/>
      <c r="CZ29" s="37" t="n"/>
      <c r="DA29" s="37" t="n"/>
      <c r="DB29" s="37" t="n"/>
      <c r="DC29" s="37" t="n"/>
      <c r="DD29" s="37" t="n"/>
      <c r="DE29" s="37" t="n"/>
      <c r="DF29" s="37" t="n"/>
      <c r="DG29" s="37" t="n"/>
      <c r="DH29" s="37" t="n"/>
      <c r="DI29" s="37" t="n"/>
      <c r="DJ29" s="37" t="n"/>
      <c r="DK29" s="37" t="n"/>
      <c r="DL29" s="37" t="n"/>
      <c r="DM29" s="37" t="n"/>
      <c r="DN29" s="37" t="n"/>
      <c r="DO29" s="37" t="n"/>
      <c r="DP29" s="37" t="n"/>
      <c r="DQ29" s="37" t="n"/>
      <c r="DR29" s="37" t="n"/>
      <c r="DS29" s="37" t="n"/>
      <c r="DT29" s="37" t="n"/>
      <c r="DU29" s="37" t="n"/>
      <c r="DV29" s="37" t="n"/>
    </row>
    <row r="30" customFormat="1" s="38">
      <c r="A30" s="34" t="n"/>
      <c r="B30" s="35" t="n">
        <v>12</v>
      </c>
      <c r="C30" s="153" t="n"/>
      <c r="D30" s="152" t="n"/>
      <c r="E30" s="152" t="n"/>
      <c r="F30" s="175" t="n"/>
      <c r="G30" s="172" t="n"/>
      <c r="H30" s="168" t="n"/>
      <c r="I30" s="173" t="n"/>
      <c r="J30" s="157" t="n"/>
      <c r="K30" s="157" t="n"/>
      <c r="L30" s="157" t="n"/>
      <c r="M30" s="157" t="n"/>
      <c r="N30" s="159" t="n"/>
      <c r="O30" s="152" t="n"/>
      <c r="P30" s="152" t="n"/>
      <c r="Q30" s="152" t="n"/>
      <c r="R30" s="159" t="n"/>
      <c r="S30" s="152" t="n"/>
      <c r="T30" s="152" t="n"/>
      <c r="U30" s="152" t="n"/>
      <c r="V30" s="152" t="n"/>
      <c r="W30" s="152" t="n"/>
      <c r="X30" s="152" t="n"/>
      <c r="Y30" s="152" t="n"/>
      <c r="Z30" s="152" t="n"/>
      <c r="AA30" s="161" t="n"/>
      <c r="AB30" s="161" t="n"/>
      <c r="AC30" s="162" t="n"/>
      <c r="AD30" s="152" t="n"/>
      <c r="AE30" s="152" t="n"/>
      <c r="AF30" s="163" t="n"/>
      <c r="AG30" s="164" t="n"/>
      <c r="AH30" s="165" t="n"/>
      <c r="AI30" s="153" t="n"/>
      <c r="AJ30" s="166" t="n"/>
      <c r="AK30" s="37" t="n"/>
      <c r="AL30" s="37" t="n"/>
      <c r="AM30" s="37" t="n"/>
      <c r="AN30" s="37" t="n"/>
      <c r="AO30" s="37" t="n"/>
      <c r="AP30" s="37" t="n"/>
      <c r="AQ30" s="37" t="n"/>
      <c r="AR30" s="37" t="n"/>
      <c r="AS30" s="37" t="n"/>
      <c r="AT30" s="37" t="n"/>
      <c r="AU30" s="37" t="n"/>
      <c r="AV30" s="37" t="n"/>
      <c r="AW30" s="37" t="n"/>
      <c r="AX30" s="37" t="n"/>
      <c r="AY30" s="37" t="n"/>
      <c r="AZ30" s="37" t="n"/>
      <c r="BA30" s="37" t="n"/>
      <c r="BB30" s="37" t="n"/>
      <c r="BC30" s="37" t="n"/>
      <c r="BD30" s="37" t="n"/>
      <c r="BE30" s="37" t="n"/>
      <c r="BF30" s="37" t="n"/>
      <c r="BG30" s="37" t="n"/>
      <c r="BH30" s="37" t="n"/>
      <c r="BI30" s="37" t="n"/>
      <c r="BJ30" s="37" t="n"/>
      <c r="BK30" s="37" t="n"/>
      <c r="BL30" s="37" t="n"/>
      <c r="BM30" s="37" t="n"/>
      <c r="BN30" s="37" t="n"/>
      <c r="BO30" s="37" t="n"/>
      <c r="BP30" s="37" t="n"/>
      <c r="BQ30" s="37" t="n"/>
      <c r="BR30" s="37" t="n"/>
      <c r="BS30" s="37" t="n"/>
      <c r="BT30" s="37" t="n"/>
      <c r="BU30" s="37" t="n"/>
      <c r="BV30" s="37" t="n"/>
      <c r="BW30" s="37" t="n"/>
      <c r="BX30" s="37" t="n"/>
      <c r="BY30" s="37" t="n"/>
      <c r="BZ30" s="37" t="n"/>
      <c r="CA30" s="37" t="n"/>
      <c r="CB30" s="37" t="n"/>
      <c r="CC30" s="37" t="n"/>
      <c r="CD30" s="37" t="n"/>
      <c r="CE30" s="37" t="n"/>
      <c r="CF30" s="37" t="n"/>
      <c r="CG30" s="37" t="n"/>
      <c r="CH30" s="37" t="n"/>
      <c r="CI30" s="37" t="n"/>
      <c r="CJ30" s="37" t="n"/>
      <c r="CK30" s="37" t="n"/>
      <c r="CL30" s="37" t="n"/>
      <c r="CM30" s="37" t="n"/>
      <c r="CN30" s="37" t="n"/>
      <c r="CO30" s="37" t="n"/>
      <c r="CP30" s="37" t="n"/>
      <c r="CQ30" s="37" t="n"/>
      <c r="CR30" s="37" t="n"/>
      <c r="CS30" s="37" t="n"/>
      <c r="CT30" s="37" t="n"/>
      <c r="CU30" s="37" t="n"/>
      <c r="CV30" s="37" t="n"/>
      <c r="CW30" s="37" t="n"/>
      <c r="CX30" s="37" t="n"/>
      <c r="CY30" s="37" t="n"/>
      <c r="CZ30" s="37" t="n"/>
      <c r="DA30" s="37" t="n"/>
      <c r="DB30" s="37" t="n"/>
      <c r="DC30" s="37" t="n"/>
      <c r="DD30" s="37" t="n"/>
      <c r="DE30" s="37" t="n"/>
      <c r="DF30" s="37" t="n"/>
      <c r="DG30" s="37" t="n"/>
      <c r="DH30" s="37" t="n"/>
      <c r="DI30" s="37" t="n"/>
      <c r="DJ30" s="37" t="n"/>
      <c r="DK30" s="37" t="n"/>
      <c r="DL30" s="37" t="n"/>
      <c r="DM30" s="37" t="n"/>
      <c r="DN30" s="37" t="n"/>
      <c r="DO30" s="37" t="n"/>
      <c r="DP30" s="37" t="n"/>
      <c r="DQ30" s="37" t="n"/>
      <c r="DR30" s="37" t="n"/>
      <c r="DS30" s="37" t="n"/>
      <c r="DT30" s="37" t="n"/>
      <c r="DU30" s="37" t="n"/>
      <c r="DV30" s="37" t="n"/>
    </row>
    <row r="31" customFormat="1" s="38">
      <c r="A31" s="34" t="n"/>
      <c r="B31" s="35" t="n">
        <v>13</v>
      </c>
      <c r="C31" s="153" t="n"/>
      <c r="D31" s="152" t="n"/>
      <c r="E31" s="152" t="n"/>
      <c r="F31" s="176" t="n"/>
      <c r="G31" s="177" t="n"/>
      <c r="H31" s="168" t="n"/>
      <c r="I31" s="152" t="n"/>
      <c r="J31" s="157" t="n"/>
      <c r="K31" s="178" t="n"/>
      <c r="L31" s="179" t="n"/>
      <c r="M31" s="179" t="n"/>
      <c r="N31" s="180" t="n"/>
      <c r="O31" s="152" t="n"/>
      <c r="P31" s="152" t="n"/>
      <c r="Q31" s="152" t="n"/>
      <c r="R31" s="159" t="n"/>
      <c r="S31" s="152" t="n"/>
      <c r="T31" s="152" t="n"/>
      <c r="U31" s="153" t="n"/>
      <c r="V31" s="152" t="n"/>
      <c r="W31" s="152" t="n"/>
      <c r="X31" s="152" t="n"/>
      <c r="Y31" s="152" t="n"/>
      <c r="Z31" s="152" t="n"/>
      <c r="AA31" s="161" t="n"/>
      <c r="AB31" s="161" t="n"/>
      <c r="AC31" s="162" t="n"/>
      <c r="AD31" s="152" t="n"/>
      <c r="AE31" s="152" t="n"/>
      <c r="AF31" s="163" t="n"/>
      <c r="AG31" s="164" t="n"/>
      <c r="AH31" s="165" t="n"/>
      <c r="AI31" s="153" t="n"/>
      <c r="AJ31" s="166" t="n"/>
      <c r="AK31" s="37" t="n"/>
      <c r="AL31" s="37" t="n"/>
      <c r="AM31" s="37" t="n"/>
      <c r="AN31" s="37" t="n"/>
      <c r="AO31" s="37" t="n"/>
      <c r="AP31" s="37" t="n"/>
      <c r="AQ31" s="37" t="n"/>
      <c r="AR31" s="37" t="n"/>
      <c r="AS31" s="37" t="n"/>
      <c r="AT31" s="37" t="n"/>
      <c r="AU31" s="37" t="n"/>
      <c r="AV31" s="37" t="n"/>
      <c r="AW31" s="37" t="n"/>
      <c r="AX31" s="37" t="n"/>
      <c r="AY31" s="37" t="n"/>
      <c r="AZ31" s="37" t="n"/>
      <c r="BA31" s="37" t="n"/>
      <c r="BB31" s="37" t="n"/>
      <c r="BC31" s="37" t="n"/>
      <c r="BD31" s="37" t="n"/>
      <c r="BE31" s="37" t="n"/>
      <c r="BF31" s="37" t="n"/>
      <c r="BG31" s="37" t="n"/>
      <c r="BH31" s="37" t="n"/>
      <c r="BI31" s="37" t="n"/>
      <c r="BJ31" s="37" t="n"/>
      <c r="BK31" s="37" t="n"/>
      <c r="BL31" s="37" t="n"/>
      <c r="BM31" s="37" t="n"/>
      <c r="BN31" s="37" t="n"/>
      <c r="BO31" s="37" t="n"/>
      <c r="BP31" s="37" t="n"/>
      <c r="BQ31" s="37" t="n"/>
      <c r="BR31" s="37" t="n"/>
      <c r="BS31" s="37" t="n"/>
      <c r="BT31" s="37" t="n"/>
      <c r="BU31" s="37" t="n"/>
      <c r="BV31" s="37" t="n"/>
      <c r="BW31" s="37" t="n"/>
      <c r="BX31" s="37" t="n"/>
      <c r="BY31" s="37" t="n"/>
      <c r="BZ31" s="37" t="n"/>
      <c r="CA31" s="37" t="n"/>
      <c r="CB31" s="37" t="n"/>
      <c r="CC31" s="37" t="n"/>
      <c r="CD31" s="37" t="n"/>
      <c r="CE31" s="37" t="n"/>
      <c r="CF31" s="37" t="n"/>
      <c r="CG31" s="37" t="n"/>
      <c r="CH31" s="37" t="n"/>
      <c r="CI31" s="37" t="n"/>
      <c r="CJ31" s="37" t="n"/>
      <c r="CK31" s="37" t="n"/>
      <c r="CL31" s="37" t="n"/>
      <c r="CM31" s="37" t="n"/>
      <c r="CN31" s="37" t="n"/>
      <c r="CO31" s="37" t="n"/>
      <c r="CP31" s="37" t="n"/>
      <c r="CQ31" s="37" t="n"/>
      <c r="CR31" s="37" t="n"/>
      <c r="CS31" s="37" t="n"/>
      <c r="CT31" s="37" t="n"/>
      <c r="CU31" s="37" t="n"/>
      <c r="CV31" s="37" t="n"/>
      <c r="CW31" s="37" t="n"/>
      <c r="CX31" s="37" t="n"/>
      <c r="CY31" s="37" t="n"/>
      <c r="CZ31" s="37" t="n"/>
      <c r="DA31" s="37" t="n"/>
      <c r="DB31" s="37" t="n"/>
      <c r="DC31" s="37" t="n"/>
      <c r="DD31" s="37" t="n"/>
      <c r="DE31" s="37" t="n"/>
      <c r="DF31" s="37" t="n"/>
      <c r="DG31" s="37" t="n"/>
      <c r="DH31" s="37" t="n"/>
      <c r="DI31" s="37" t="n"/>
      <c r="DJ31" s="37" t="n"/>
      <c r="DK31" s="37" t="n"/>
      <c r="DL31" s="37" t="n"/>
      <c r="DM31" s="37" t="n"/>
      <c r="DN31" s="37" t="n"/>
      <c r="DO31" s="37" t="n"/>
      <c r="DP31" s="37" t="n"/>
      <c r="DQ31" s="37" t="n"/>
      <c r="DR31" s="37" t="n"/>
      <c r="DS31" s="37" t="n"/>
      <c r="DT31" s="37" t="n"/>
      <c r="DU31" s="37" t="n"/>
      <c r="DV31" s="37" t="n"/>
    </row>
    <row r="32" customFormat="1" s="38">
      <c r="A32" s="34" t="n"/>
      <c r="B32" s="35" t="n">
        <v>14</v>
      </c>
      <c r="C32" s="152" t="n"/>
      <c r="D32" s="152" t="n"/>
      <c r="E32" s="152" t="n"/>
      <c r="F32" s="168" t="n"/>
      <c r="G32" s="177" t="n"/>
      <c r="H32" s="168" t="n"/>
      <c r="I32" s="152" t="n"/>
      <c r="J32" s="157" t="n"/>
      <c r="K32" s="178" t="n"/>
      <c r="L32" s="179" t="n"/>
      <c r="M32" s="179" t="n"/>
      <c r="N32" s="180" t="n"/>
      <c r="O32" s="152" t="n"/>
      <c r="P32" s="152" t="n"/>
      <c r="Q32" s="152" t="n"/>
      <c r="R32" s="159" t="n"/>
      <c r="S32" s="152" t="n"/>
      <c r="T32" s="152" t="n"/>
      <c r="U32" s="153" t="n"/>
      <c r="V32" s="152" t="n"/>
      <c r="W32" s="152" t="n"/>
      <c r="X32" s="152" t="n"/>
      <c r="Y32" s="152" t="n"/>
      <c r="Z32" s="152" t="n"/>
      <c r="AA32" s="161" t="n"/>
      <c r="AB32" s="161" t="n"/>
      <c r="AC32" s="162" t="n"/>
      <c r="AD32" s="152" t="n"/>
      <c r="AE32" s="152" t="n"/>
      <c r="AF32" s="163" t="n"/>
      <c r="AG32" s="164" t="n"/>
      <c r="AH32" s="165" t="n"/>
      <c r="AI32" s="153" t="n"/>
      <c r="AJ32" s="166" t="n"/>
      <c r="AK32" s="37" t="n"/>
      <c r="AL32" s="37" t="n"/>
      <c r="AM32" s="37" t="n"/>
      <c r="AN32" s="37" t="n"/>
      <c r="AO32" s="37" t="n"/>
      <c r="AP32" s="37" t="n"/>
      <c r="AQ32" s="37" t="n"/>
      <c r="AR32" s="37" t="n"/>
      <c r="AS32" s="37" t="n"/>
      <c r="AT32" s="37" t="n"/>
      <c r="AU32" s="37" t="n"/>
      <c r="AV32" s="37" t="n"/>
      <c r="AW32" s="37" t="n"/>
      <c r="AX32" s="37" t="n"/>
      <c r="AY32" s="37" t="n"/>
      <c r="AZ32" s="37" t="n"/>
      <c r="BA32" s="37" t="n"/>
      <c r="BB32" s="37" t="n"/>
      <c r="BC32" s="37" t="n"/>
      <c r="BD32" s="37" t="n"/>
      <c r="BE32" s="37" t="n"/>
      <c r="BF32" s="37" t="n"/>
      <c r="BG32" s="37" t="n"/>
      <c r="BH32" s="37" t="n"/>
      <c r="BI32" s="37" t="n"/>
      <c r="BJ32" s="37" t="n"/>
      <c r="BK32" s="37" t="n"/>
      <c r="BL32" s="37" t="n"/>
      <c r="BM32" s="37" t="n"/>
      <c r="BN32" s="37" t="n"/>
      <c r="BO32" s="37" t="n"/>
      <c r="BP32" s="37" t="n"/>
      <c r="BQ32" s="37" t="n"/>
      <c r="BR32" s="37" t="n"/>
      <c r="BS32" s="37" t="n"/>
      <c r="BT32" s="37" t="n"/>
      <c r="BU32" s="37" t="n"/>
      <c r="BV32" s="37" t="n"/>
      <c r="BW32" s="37" t="n"/>
      <c r="BX32" s="37" t="n"/>
      <c r="BY32" s="37" t="n"/>
      <c r="BZ32" s="37" t="n"/>
      <c r="CA32" s="37" t="n"/>
      <c r="CB32" s="37" t="n"/>
      <c r="CC32" s="37" t="n"/>
      <c r="CD32" s="37" t="n"/>
      <c r="CE32" s="37" t="n"/>
      <c r="CF32" s="37" t="n"/>
      <c r="CG32" s="37" t="n"/>
      <c r="CH32" s="37" t="n"/>
      <c r="CI32" s="37" t="n"/>
      <c r="CJ32" s="37" t="n"/>
      <c r="CK32" s="37" t="n"/>
      <c r="CL32" s="37" t="n"/>
      <c r="CM32" s="37" t="n"/>
      <c r="CN32" s="37" t="n"/>
      <c r="CO32" s="37" t="n"/>
      <c r="CP32" s="37" t="n"/>
      <c r="CQ32" s="37" t="n"/>
      <c r="CR32" s="37" t="n"/>
      <c r="CS32" s="37" t="n"/>
      <c r="CT32" s="37" t="n"/>
      <c r="CU32" s="37" t="n"/>
      <c r="CV32" s="37" t="n"/>
      <c r="CW32" s="37" t="n"/>
      <c r="CX32" s="37" t="n"/>
      <c r="CY32" s="37" t="n"/>
      <c r="CZ32" s="37" t="n"/>
      <c r="DA32" s="37" t="n"/>
      <c r="DB32" s="37" t="n"/>
      <c r="DC32" s="37" t="n"/>
      <c r="DD32" s="37" t="n"/>
      <c r="DE32" s="37" t="n"/>
      <c r="DF32" s="37" t="n"/>
      <c r="DG32" s="37" t="n"/>
      <c r="DH32" s="37" t="n"/>
      <c r="DI32" s="37" t="n"/>
      <c r="DJ32" s="37" t="n"/>
      <c r="DK32" s="37" t="n"/>
      <c r="DL32" s="37" t="n"/>
      <c r="DM32" s="37" t="n"/>
      <c r="DN32" s="37" t="n"/>
      <c r="DO32" s="37" t="n"/>
      <c r="DP32" s="37" t="n"/>
      <c r="DQ32" s="37" t="n"/>
      <c r="DR32" s="37" t="n"/>
      <c r="DS32" s="37" t="n"/>
      <c r="DT32" s="37" t="n"/>
      <c r="DU32" s="37" t="n"/>
      <c r="DV32" s="37" t="n"/>
    </row>
    <row r="33" customFormat="1" s="38">
      <c r="A33" s="34" t="n"/>
      <c r="B33" s="35" t="n">
        <v>15</v>
      </c>
      <c r="C33" s="152" t="n"/>
      <c r="D33" s="152" t="n"/>
      <c r="E33" s="152" t="n"/>
      <c r="F33" s="168" t="n"/>
      <c r="G33" s="177" t="n"/>
      <c r="H33" s="168" t="n"/>
      <c r="I33" s="152" t="n"/>
      <c r="J33" s="157" t="n"/>
      <c r="K33" s="178" t="n"/>
      <c r="L33" s="179" t="n"/>
      <c r="M33" s="179" t="n"/>
      <c r="N33" s="180" t="n"/>
      <c r="O33" s="152" t="n"/>
      <c r="P33" s="152" t="n"/>
      <c r="Q33" s="152" t="n"/>
      <c r="R33" s="159" t="n"/>
      <c r="S33" s="152" t="n"/>
      <c r="T33" s="152" t="n"/>
      <c r="U33" s="153" t="n"/>
      <c r="V33" s="152" t="n"/>
      <c r="W33" s="152" t="n"/>
      <c r="X33" s="152" t="n"/>
      <c r="Y33" s="152" t="n"/>
      <c r="Z33" s="152" t="n"/>
      <c r="AA33" s="161" t="n"/>
      <c r="AB33" s="161" t="n"/>
      <c r="AC33" s="162" t="n"/>
      <c r="AD33" s="152" t="n"/>
      <c r="AE33" s="152" t="n"/>
      <c r="AF33" s="163" t="n"/>
      <c r="AG33" s="164" t="n"/>
      <c r="AH33" s="165" t="n"/>
      <c r="AI33" s="153" t="n"/>
      <c r="AJ33" s="166" t="n"/>
      <c r="AK33" s="37" t="n"/>
      <c r="AL33" s="37" t="n"/>
      <c r="AM33" s="37" t="n"/>
      <c r="AN33" s="37" t="n"/>
      <c r="AO33" s="37" t="n"/>
      <c r="AP33" s="37" t="n"/>
      <c r="AQ33" s="37" t="n"/>
      <c r="AR33" s="37" t="n"/>
      <c r="AS33" s="37" t="n"/>
      <c r="AT33" s="37" t="n"/>
      <c r="AU33" s="37" t="n"/>
      <c r="AV33" s="37" t="n"/>
      <c r="AW33" s="37" t="n"/>
      <c r="AX33" s="37" t="n"/>
      <c r="AY33" s="37" t="n"/>
      <c r="AZ33" s="37" t="n"/>
      <c r="BA33" s="37" t="n"/>
      <c r="BB33" s="37" t="n"/>
      <c r="BC33" s="37" t="n"/>
      <c r="BD33" s="37" t="n"/>
      <c r="BE33" s="37" t="n"/>
      <c r="BF33" s="37" t="n"/>
      <c r="BG33" s="37" t="n"/>
      <c r="BH33" s="37" t="n"/>
      <c r="BI33" s="37" t="n"/>
      <c r="BJ33" s="37" t="n"/>
      <c r="BK33" s="37" t="n"/>
      <c r="BL33" s="37" t="n"/>
      <c r="BM33" s="37" t="n"/>
      <c r="BN33" s="37" t="n"/>
      <c r="BO33" s="37" t="n"/>
      <c r="BP33" s="37" t="n"/>
      <c r="BQ33" s="37" t="n"/>
      <c r="BR33" s="37" t="n"/>
      <c r="BS33" s="37" t="n"/>
      <c r="BT33" s="37" t="n"/>
      <c r="BU33" s="37" t="n"/>
      <c r="BV33" s="37" t="n"/>
      <c r="BW33" s="37" t="n"/>
      <c r="BX33" s="37" t="n"/>
      <c r="BY33" s="37" t="n"/>
      <c r="BZ33" s="37" t="n"/>
      <c r="CA33" s="37" t="n"/>
      <c r="CB33" s="37" t="n"/>
      <c r="CC33" s="37" t="n"/>
      <c r="CD33" s="37" t="n"/>
      <c r="CE33" s="37" t="n"/>
      <c r="CF33" s="37" t="n"/>
      <c r="CG33" s="37" t="n"/>
      <c r="CH33" s="37" t="n"/>
      <c r="CI33" s="37" t="n"/>
      <c r="CJ33" s="37" t="n"/>
      <c r="CK33" s="37" t="n"/>
      <c r="CL33" s="37" t="n"/>
      <c r="CM33" s="37" t="n"/>
      <c r="CN33" s="37" t="n"/>
      <c r="CO33" s="37" t="n"/>
      <c r="CP33" s="37" t="n"/>
      <c r="CQ33" s="37" t="n"/>
      <c r="CR33" s="37" t="n"/>
      <c r="CS33" s="37" t="n"/>
      <c r="CT33" s="37" t="n"/>
      <c r="CU33" s="37" t="n"/>
      <c r="CV33" s="37" t="n"/>
      <c r="CW33" s="37" t="n"/>
      <c r="CX33" s="37" t="n"/>
      <c r="CY33" s="37" t="n"/>
      <c r="CZ33" s="37" t="n"/>
      <c r="DA33" s="37" t="n"/>
      <c r="DB33" s="37" t="n"/>
      <c r="DC33" s="37" t="n"/>
      <c r="DD33" s="37" t="n"/>
      <c r="DE33" s="37" t="n"/>
      <c r="DF33" s="37" t="n"/>
      <c r="DG33" s="37" t="n"/>
      <c r="DH33" s="37" t="n"/>
      <c r="DI33" s="37" t="n"/>
      <c r="DJ33" s="37" t="n"/>
      <c r="DK33" s="37" t="n"/>
      <c r="DL33" s="37" t="n"/>
      <c r="DM33" s="37" t="n"/>
      <c r="DN33" s="37" t="n"/>
      <c r="DO33" s="37" t="n"/>
      <c r="DP33" s="37" t="n"/>
      <c r="DQ33" s="37" t="n"/>
      <c r="DR33" s="37" t="n"/>
      <c r="DS33" s="37" t="n"/>
      <c r="DT33" s="37" t="n"/>
      <c r="DU33" s="37" t="n"/>
      <c r="DV33" s="37" t="n"/>
    </row>
    <row r="34" customFormat="1" s="38">
      <c r="A34" s="34" t="n"/>
      <c r="B34" s="35" t="n">
        <v>16</v>
      </c>
      <c r="C34" s="152" t="n"/>
      <c r="D34" s="152" t="n"/>
      <c r="E34" s="152" t="n"/>
      <c r="F34" s="168" t="n"/>
      <c r="G34" s="177" t="n"/>
      <c r="H34" s="168" t="n"/>
      <c r="I34" s="152" t="n"/>
      <c r="J34" s="157" t="n"/>
      <c r="K34" s="178" t="n"/>
      <c r="L34" s="179" t="n"/>
      <c r="M34" s="179" t="n"/>
      <c r="N34" s="159" t="n"/>
      <c r="O34" s="152" t="n"/>
      <c r="P34" s="152" t="n"/>
      <c r="Q34" s="152" t="n"/>
      <c r="R34" s="159" t="n"/>
      <c r="S34" s="152" t="n"/>
      <c r="T34" s="152" t="n"/>
      <c r="U34" s="153" t="n"/>
      <c r="V34" s="152" t="n"/>
      <c r="W34" s="152" t="n"/>
      <c r="X34" s="152" t="n"/>
      <c r="Y34" s="152" t="n"/>
      <c r="Z34" s="152" t="n"/>
      <c r="AA34" s="161" t="n"/>
      <c r="AB34" s="161" t="n"/>
      <c r="AC34" s="162" t="n"/>
      <c r="AD34" s="152" t="n"/>
      <c r="AE34" s="152" t="n"/>
      <c r="AF34" s="163" t="n"/>
      <c r="AG34" s="164" t="n"/>
      <c r="AH34" s="165" t="n"/>
      <c r="AI34" s="153" t="n"/>
      <c r="AJ34" s="166" t="n"/>
      <c r="AK34" s="37" t="n"/>
      <c r="AL34" s="37" t="n"/>
      <c r="AM34" s="37" t="n"/>
      <c r="AN34" s="37" t="n"/>
      <c r="AO34" s="37" t="n"/>
      <c r="AP34" s="37" t="n"/>
      <c r="AQ34" s="37" t="n"/>
      <c r="AR34" s="37" t="n"/>
      <c r="AS34" s="37" t="n"/>
      <c r="AT34" s="37" t="n"/>
      <c r="AU34" s="37" t="n"/>
      <c r="AV34" s="37" t="n"/>
      <c r="AW34" s="37" t="n"/>
      <c r="AX34" s="37" t="n"/>
      <c r="AY34" s="37" t="n"/>
      <c r="AZ34" s="37" t="n"/>
      <c r="BA34" s="37" t="n"/>
      <c r="BB34" s="37" t="n"/>
      <c r="BC34" s="37" t="n"/>
      <c r="BD34" s="37" t="n"/>
      <c r="BE34" s="37" t="n"/>
      <c r="BF34" s="37" t="n"/>
      <c r="BG34" s="37" t="n"/>
      <c r="BH34" s="37" t="n"/>
      <c r="BI34" s="37" t="n"/>
      <c r="BJ34" s="37" t="n"/>
      <c r="BK34" s="37" t="n"/>
      <c r="BL34" s="37" t="n"/>
      <c r="BM34" s="37" t="n"/>
      <c r="BN34" s="37" t="n"/>
      <c r="BO34" s="37" t="n"/>
      <c r="BP34" s="37" t="n"/>
      <c r="BQ34" s="37" t="n"/>
      <c r="BR34" s="37" t="n"/>
      <c r="BS34" s="37" t="n"/>
      <c r="BT34" s="37" t="n"/>
      <c r="BU34" s="37" t="n"/>
      <c r="BV34" s="37" t="n"/>
      <c r="BW34" s="37" t="n"/>
      <c r="BX34" s="37" t="n"/>
      <c r="BY34" s="37" t="n"/>
      <c r="BZ34" s="37" t="n"/>
      <c r="CA34" s="37" t="n"/>
      <c r="CB34" s="37" t="n"/>
      <c r="CC34" s="37" t="n"/>
      <c r="CD34" s="37" t="n"/>
      <c r="CE34" s="37" t="n"/>
      <c r="CF34" s="37" t="n"/>
      <c r="CG34" s="37" t="n"/>
      <c r="CH34" s="37" t="n"/>
      <c r="CI34" s="37" t="n"/>
      <c r="CJ34" s="37" t="n"/>
      <c r="CK34" s="37" t="n"/>
      <c r="CL34" s="37" t="n"/>
      <c r="CM34" s="37" t="n"/>
      <c r="CN34" s="37" t="n"/>
      <c r="CO34" s="37" t="n"/>
      <c r="CP34" s="37" t="n"/>
      <c r="CQ34" s="37" t="n"/>
      <c r="CR34" s="37" t="n"/>
      <c r="CS34" s="37" t="n"/>
      <c r="CT34" s="37" t="n"/>
      <c r="CU34" s="37" t="n"/>
      <c r="CV34" s="37" t="n"/>
      <c r="CW34" s="37" t="n"/>
      <c r="CX34" s="37" t="n"/>
      <c r="CY34" s="37" t="n"/>
      <c r="CZ34" s="37" t="n"/>
      <c r="DA34" s="37" t="n"/>
      <c r="DB34" s="37" t="n"/>
      <c r="DC34" s="37" t="n"/>
      <c r="DD34" s="37" t="n"/>
      <c r="DE34" s="37" t="n"/>
      <c r="DF34" s="37" t="n"/>
      <c r="DG34" s="37" t="n"/>
      <c r="DH34" s="37" t="n"/>
      <c r="DI34" s="37" t="n"/>
      <c r="DJ34" s="37" t="n"/>
      <c r="DK34" s="37" t="n"/>
      <c r="DL34" s="37" t="n"/>
      <c r="DM34" s="37" t="n"/>
      <c r="DN34" s="37" t="n"/>
      <c r="DO34" s="37" t="n"/>
      <c r="DP34" s="37" t="n"/>
      <c r="DQ34" s="37" t="n"/>
      <c r="DR34" s="37" t="n"/>
      <c r="DS34" s="37" t="n"/>
      <c r="DT34" s="37" t="n"/>
      <c r="DU34" s="37" t="n"/>
      <c r="DV34" s="37" t="n"/>
    </row>
    <row r="35" customFormat="1" s="34">
      <c r="B35" s="35" t="n">
        <v>17</v>
      </c>
      <c r="C35" s="152" t="n"/>
      <c r="D35" s="152" t="n"/>
      <c r="E35" s="152" t="n"/>
      <c r="F35" s="168" t="n"/>
      <c r="G35" s="177" t="n"/>
      <c r="H35" s="168" t="n"/>
      <c r="I35" s="152" t="n"/>
      <c r="J35" s="157" t="n"/>
      <c r="K35" s="157" t="n"/>
      <c r="L35" s="157" t="n"/>
      <c r="M35" s="157" t="n"/>
      <c r="N35" s="159" t="n"/>
      <c r="O35" s="152" t="n"/>
      <c r="P35" s="152" t="n"/>
      <c r="Q35" s="152" t="n"/>
      <c r="R35" s="159" t="n"/>
      <c r="S35" s="152" t="n"/>
      <c r="T35" s="152" t="n"/>
      <c r="U35" s="153" t="n"/>
      <c r="V35" s="169" t="n"/>
      <c r="W35" s="152" t="n"/>
      <c r="X35" s="152" t="n"/>
      <c r="Y35" s="152" t="n"/>
      <c r="Z35" s="152" t="n"/>
      <c r="AA35" s="161" t="n"/>
      <c r="AB35" s="161" t="n"/>
      <c r="AC35" s="162" t="n"/>
      <c r="AD35" s="152" t="n"/>
      <c r="AE35" s="152" t="n"/>
      <c r="AF35" s="163" t="n"/>
      <c r="AG35" s="164" t="n"/>
      <c r="AH35" s="165" t="n"/>
      <c r="AI35" s="153" t="n"/>
      <c r="AJ35" s="166" t="n"/>
      <c r="AK35" s="37" t="n"/>
      <c r="AL35" s="37" t="n"/>
      <c r="AM35" s="37" t="n"/>
      <c r="AN35" s="37" t="n"/>
      <c r="AO35" s="37" t="n"/>
      <c r="AP35" s="37" t="n"/>
      <c r="AQ35" s="37" t="n"/>
      <c r="AR35" s="37" t="n"/>
      <c r="AS35" s="37" t="n"/>
      <c r="AT35" s="37" t="n"/>
      <c r="AU35" s="37" t="n"/>
      <c r="AV35" s="37" t="n"/>
      <c r="AW35" s="37" t="n"/>
      <c r="AX35" s="37" t="n"/>
      <c r="AY35" s="37" t="n"/>
      <c r="AZ35" s="37" t="n"/>
      <c r="BA35" s="37" t="n"/>
      <c r="BB35" s="37" t="n"/>
      <c r="BC35" s="37" t="n"/>
      <c r="BD35" s="37" t="n"/>
      <c r="BE35" s="37" t="n"/>
      <c r="BF35" s="37" t="n"/>
      <c r="BG35" s="37" t="n"/>
      <c r="BH35" s="37" t="n"/>
      <c r="BI35" s="37" t="n"/>
      <c r="BJ35" s="37" t="n"/>
      <c r="BK35" s="37" t="n"/>
      <c r="BL35" s="37" t="n"/>
      <c r="BM35" s="37" t="n"/>
      <c r="BN35" s="37" t="n"/>
      <c r="BO35" s="37" t="n"/>
      <c r="BP35" s="37" t="n"/>
      <c r="BQ35" s="37" t="n"/>
      <c r="BR35" s="37" t="n"/>
      <c r="BS35" s="37" t="n"/>
      <c r="BT35" s="37" t="n"/>
      <c r="BU35" s="37" t="n"/>
      <c r="BV35" s="37" t="n"/>
      <c r="BW35" s="37" t="n"/>
      <c r="BX35" s="37" t="n"/>
      <c r="BY35" s="37" t="n"/>
      <c r="BZ35" s="37" t="n"/>
      <c r="CA35" s="37" t="n"/>
      <c r="CB35" s="37" t="n"/>
      <c r="CC35" s="37" t="n"/>
      <c r="CD35" s="37" t="n"/>
      <c r="CE35" s="37" t="n"/>
      <c r="CF35" s="37" t="n"/>
      <c r="CG35" s="37" t="n"/>
      <c r="CH35" s="37" t="n"/>
      <c r="CI35" s="37" t="n"/>
      <c r="CJ35" s="37" t="n"/>
      <c r="CK35" s="37" t="n"/>
      <c r="CL35" s="37" t="n"/>
      <c r="CM35" s="37" t="n"/>
      <c r="CN35" s="37" t="n"/>
      <c r="CO35" s="37" t="n"/>
      <c r="CP35" s="37" t="n"/>
      <c r="CQ35" s="37" t="n"/>
      <c r="CR35" s="37" t="n"/>
      <c r="CS35" s="37" t="n"/>
      <c r="CT35" s="37" t="n"/>
      <c r="CU35" s="37" t="n"/>
      <c r="CV35" s="37" t="n"/>
      <c r="CW35" s="37" t="n"/>
      <c r="CX35" s="37" t="n"/>
      <c r="CY35" s="37" t="n"/>
      <c r="CZ35" s="37" t="n"/>
      <c r="DA35" s="37" t="n"/>
      <c r="DB35" s="37" t="n"/>
      <c r="DC35" s="37" t="n"/>
      <c r="DD35" s="37" t="n"/>
      <c r="DE35" s="37" t="n"/>
      <c r="DF35" s="37" t="n"/>
      <c r="DG35" s="37" t="n"/>
      <c r="DH35" s="37" t="n"/>
      <c r="DI35" s="37" t="n"/>
      <c r="DJ35" s="37" t="n"/>
      <c r="DK35" s="37" t="n"/>
      <c r="DL35" s="37" t="n"/>
      <c r="DM35" s="37" t="n"/>
      <c r="DN35" s="37" t="n"/>
      <c r="DO35" s="37" t="n"/>
      <c r="DP35" s="37" t="n"/>
      <c r="DQ35" s="37" t="n"/>
      <c r="DR35" s="37" t="n"/>
      <c r="DS35" s="37" t="n"/>
      <c r="DT35" s="37" t="n"/>
      <c r="DU35" s="37" t="n"/>
      <c r="DV35" s="37" t="n"/>
    </row>
    <row r="36" customFormat="1" s="34">
      <c r="B36" s="35" t="n">
        <v>18</v>
      </c>
      <c r="C36" s="152" t="n"/>
      <c r="D36" s="152" t="n"/>
      <c r="E36" s="152" t="n"/>
      <c r="F36" s="168" t="n"/>
      <c r="G36" s="177" t="n"/>
      <c r="H36" s="168" t="n"/>
      <c r="I36" s="152" t="n"/>
      <c r="J36" s="157" t="n"/>
      <c r="K36" s="157" t="n"/>
      <c r="L36" s="157" t="n"/>
      <c r="M36" s="157" t="n"/>
      <c r="N36" s="159" t="n"/>
      <c r="O36" s="152" t="n"/>
      <c r="P36" s="152" t="n"/>
      <c r="Q36" s="152" t="n"/>
      <c r="R36" s="159" t="n"/>
      <c r="S36" s="152" t="n"/>
      <c r="T36" s="152" t="n"/>
      <c r="U36" s="153" t="n"/>
      <c r="V36" s="152" t="n"/>
      <c r="W36" s="152" t="n"/>
      <c r="X36" s="152" t="n"/>
      <c r="Y36" s="152" t="n"/>
      <c r="Z36" s="152" t="n"/>
      <c r="AA36" s="161" t="n"/>
      <c r="AB36" s="161" t="n"/>
      <c r="AC36" s="162" t="n"/>
      <c r="AD36" s="152" t="n"/>
      <c r="AE36" s="152" t="n"/>
      <c r="AF36" s="163" t="n"/>
      <c r="AG36" s="164" t="n"/>
      <c r="AH36" s="165" t="n"/>
      <c r="AI36" s="153" t="n"/>
      <c r="AJ36" s="166" t="n"/>
      <c r="AK36" s="37" t="n"/>
      <c r="AL36" s="37" t="n"/>
      <c r="AM36" s="37" t="n"/>
      <c r="AN36" s="37" t="n"/>
      <c r="AO36" s="37" t="n"/>
      <c r="AP36" s="37" t="n"/>
      <c r="AQ36" s="37" t="n"/>
      <c r="AR36" s="37" t="n"/>
      <c r="AS36" s="37" t="n"/>
      <c r="AT36" s="37" t="n"/>
      <c r="AU36" s="37" t="n"/>
      <c r="AV36" s="37" t="n"/>
      <c r="AW36" s="37" t="n"/>
      <c r="AX36" s="37" t="n"/>
      <c r="AY36" s="37" t="n"/>
      <c r="AZ36" s="37" t="n"/>
      <c r="BA36" s="37" t="n"/>
      <c r="BB36" s="37" t="n"/>
      <c r="BC36" s="37" t="n"/>
      <c r="BD36" s="37" t="n"/>
      <c r="BE36" s="37" t="n"/>
      <c r="BF36" s="37" t="n"/>
      <c r="BG36" s="37" t="n"/>
      <c r="BH36" s="37" t="n"/>
      <c r="BI36" s="37" t="n"/>
      <c r="BJ36" s="37" t="n"/>
      <c r="BK36" s="37" t="n"/>
      <c r="BL36" s="37" t="n"/>
      <c r="BM36" s="37" t="n"/>
      <c r="BN36" s="37" t="n"/>
      <c r="BO36" s="37" t="n"/>
      <c r="BP36" s="37" t="n"/>
      <c r="BQ36" s="37" t="n"/>
      <c r="BR36" s="37" t="n"/>
      <c r="BS36" s="37" t="n"/>
      <c r="BT36" s="37" t="n"/>
      <c r="BU36" s="37" t="n"/>
      <c r="BV36" s="37" t="n"/>
      <c r="BW36" s="37" t="n"/>
      <c r="BX36" s="37" t="n"/>
      <c r="BY36" s="37" t="n"/>
      <c r="BZ36" s="37" t="n"/>
      <c r="CA36" s="37" t="n"/>
      <c r="CB36" s="37" t="n"/>
      <c r="CC36" s="37" t="n"/>
      <c r="CD36" s="37" t="n"/>
      <c r="CE36" s="37" t="n"/>
      <c r="CF36" s="37" t="n"/>
      <c r="CG36" s="37" t="n"/>
      <c r="CH36" s="37" t="n"/>
      <c r="CI36" s="37" t="n"/>
      <c r="CJ36" s="37" t="n"/>
      <c r="CK36" s="37" t="n"/>
      <c r="CL36" s="37" t="n"/>
      <c r="CM36" s="37" t="n"/>
      <c r="CN36" s="37" t="n"/>
      <c r="CO36" s="37" t="n"/>
      <c r="CP36" s="37" t="n"/>
      <c r="CQ36" s="37" t="n"/>
      <c r="CR36" s="37" t="n"/>
      <c r="CS36" s="37" t="n"/>
      <c r="CT36" s="37" t="n"/>
      <c r="CU36" s="37" t="n"/>
      <c r="CV36" s="37" t="n"/>
      <c r="CW36" s="37" t="n"/>
      <c r="CX36" s="37" t="n"/>
      <c r="CY36" s="37" t="n"/>
      <c r="CZ36" s="37" t="n"/>
      <c r="DA36" s="37" t="n"/>
      <c r="DB36" s="37" t="n"/>
      <c r="DC36" s="37" t="n"/>
      <c r="DD36" s="37" t="n"/>
      <c r="DE36" s="37" t="n"/>
      <c r="DF36" s="37" t="n"/>
      <c r="DG36" s="37" t="n"/>
      <c r="DH36" s="37" t="n"/>
      <c r="DI36" s="37" t="n"/>
      <c r="DJ36" s="37" t="n"/>
      <c r="DK36" s="37" t="n"/>
      <c r="DL36" s="37" t="n"/>
      <c r="DM36" s="37" t="n"/>
      <c r="DN36" s="37" t="n"/>
      <c r="DO36" s="37" t="n"/>
      <c r="DP36" s="37" t="n"/>
      <c r="DQ36" s="37" t="n"/>
      <c r="DR36" s="37" t="n"/>
      <c r="DS36" s="37" t="n"/>
      <c r="DT36" s="37" t="n"/>
      <c r="DU36" s="37" t="n"/>
      <c r="DV36" s="37" t="n"/>
    </row>
    <row r="37" customFormat="1" s="34">
      <c r="B37" s="35" t="n">
        <v>19</v>
      </c>
      <c r="C37" s="152" t="n"/>
      <c r="D37" s="152" t="n"/>
      <c r="E37" s="152" t="n"/>
      <c r="F37" s="168" t="n"/>
      <c r="G37" s="177" t="n"/>
      <c r="H37" s="168" t="n"/>
      <c r="I37" s="152" t="n"/>
      <c r="J37" s="157" t="n"/>
      <c r="K37" s="157" t="n"/>
      <c r="L37" s="157" t="n"/>
      <c r="M37" s="157" t="n"/>
      <c r="N37" s="159" t="n"/>
      <c r="O37" s="152" t="n"/>
      <c r="P37" s="152" t="n"/>
      <c r="Q37" s="152" t="n"/>
      <c r="R37" s="159" t="n"/>
      <c r="S37" s="152" t="n"/>
      <c r="T37" s="152" t="n"/>
      <c r="U37" s="153" t="n"/>
      <c r="V37" s="152" t="n"/>
      <c r="W37" s="152" t="n"/>
      <c r="X37" s="152" t="n"/>
      <c r="Y37" s="152" t="n"/>
      <c r="Z37" s="152" t="n"/>
      <c r="AA37" s="161" t="n"/>
      <c r="AB37" s="161" t="n"/>
      <c r="AC37" s="162" t="n"/>
      <c r="AD37" s="152" t="n"/>
      <c r="AE37" s="152" t="n"/>
      <c r="AF37" s="163" t="n"/>
      <c r="AG37" s="164" t="n"/>
      <c r="AH37" s="165" t="n"/>
      <c r="AI37" s="153" t="n"/>
      <c r="AJ37" s="166" t="n"/>
      <c r="AK37" s="37" t="n"/>
      <c r="AL37" s="37" t="n"/>
      <c r="AM37" s="37" t="n"/>
      <c r="AN37" s="37" t="n"/>
      <c r="AO37" s="37" t="n"/>
      <c r="AP37" s="37" t="n"/>
      <c r="AQ37" s="37" t="n"/>
      <c r="AR37" s="37" t="n"/>
      <c r="AS37" s="37" t="n"/>
      <c r="AT37" s="37" t="n"/>
      <c r="AU37" s="37" t="n"/>
      <c r="AV37" s="37" t="n"/>
      <c r="AW37" s="37" t="n"/>
      <c r="AX37" s="37" t="n"/>
      <c r="AY37" s="37" t="n"/>
      <c r="AZ37" s="37" t="n"/>
      <c r="BA37" s="37" t="n"/>
      <c r="BB37" s="37" t="n"/>
      <c r="BC37" s="37" t="n"/>
      <c r="BD37" s="37" t="n"/>
      <c r="BE37" s="37" t="n"/>
      <c r="BF37" s="37" t="n"/>
      <c r="BG37" s="37" t="n"/>
      <c r="BH37" s="37" t="n"/>
      <c r="BI37" s="37" t="n"/>
      <c r="BJ37" s="37" t="n"/>
      <c r="BK37" s="37" t="n"/>
      <c r="BL37" s="37" t="n"/>
      <c r="BM37" s="37" t="n"/>
      <c r="BN37" s="37" t="n"/>
      <c r="BO37" s="37" t="n"/>
      <c r="BP37" s="37" t="n"/>
      <c r="BQ37" s="37" t="n"/>
      <c r="BR37" s="37" t="n"/>
      <c r="BS37" s="37" t="n"/>
      <c r="BT37" s="37" t="n"/>
      <c r="BU37" s="37" t="n"/>
      <c r="BV37" s="37" t="n"/>
      <c r="BW37" s="37" t="n"/>
      <c r="BX37" s="37" t="n"/>
      <c r="BY37" s="37" t="n"/>
      <c r="BZ37" s="37" t="n"/>
      <c r="CA37" s="37" t="n"/>
      <c r="CB37" s="37" t="n"/>
      <c r="CC37" s="37" t="n"/>
      <c r="CD37" s="37" t="n"/>
      <c r="CE37" s="37" t="n"/>
      <c r="CF37" s="37" t="n"/>
      <c r="CG37" s="37" t="n"/>
      <c r="CH37" s="37" t="n"/>
      <c r="CI37" s="37" t="n"/>
      <c r="CJ37" s="37" t="n"/>
      <c r="CK37" s="37" t="n"/>
      <c r="CL37" s="37" t="n"/>
      <c r="CM37" s="37" t="n"/>
      <c r="CN37" s="37" t="n"/>
      <c r="CO37" s="37" t="n"/>
      <c r="CP37" s="37" t="n"/>
      <c r="CQ37" s="37" t="n"/>
      <c r="CR37" s="37" t="n"/>
      <c r="CS37" s="37" t="n"/>
      <c r="CT37" s="37" t="n"/>
      <c r="CU37" s="37" t="n"/>
      <c r="CV37" s="37" t="n"/>
      <c r="CW37" s="37" t="n"/>
      <c r="CX37" s="37" t="n"/>
      <c r="CY37" s="37" t="n"/>
      <c r="CZ37" s="37" t="n"/>
      <c r="DA37" s="37" t="n"/>
      <c r="DB37" s="37" t="n"/>
      <c r="DC37" s="37" t="n"/>
      <c r="DD37" s="37" t="n"/>
      <c r="DE37" s="37" t="n"/>
      <c r="DF37" s="37" t="n"/>
      <c r="DG37" s="37" t="n"/>
      <c r="DH37" s="37" t="n"/>
      <c r="DI37" s="37" t="n"/>
      <c r="DJ37" s="37" t="n"/>
      <c r="DK37" s="37" t="n"/>
      <c r="DL37" s="37" t="n"/>
      <c r="DM37" s="37" t="n"/>
      <c r="DN37" s="37" t="n"/>
      <c r="DO37" s="37" t="n"/>
      <c r="DP37" s="37" t="n"/>
      <c r="DQ37" s="37" t="n"/>
      <c r="DR37" s="37" t="n"/>
      <c r="DS37" s="37" t="n"/>
      <c r="DT37" s="37" t="n"/>
      <c r="DU37" s="37" t="n"/>
      <c r="DV37" s="37" t="n"/>
    </row>
    <row r="38" customFormat="1" s="34">
      <c r="B38" s="35" t="n">
        <v>20</v>
      </c>
      <c r="C38" s="152" t="n"/>
      <c r="D38" s="152" t="n"/>
      <c r="E38" s="152" t="n"/>
      <c r="F38" s="152" t="n"/>
      <c r="G38" s="177" t="n"/>
      <c r="H38" s="168" t="n"/>
      <c r="I38" s="152" t="n"/>
      <c r="J38" s="157" t="n"/>
      <c r="K38" s="157" t="n"/>
      <c r="L38" s="157" t="n"/>
      <c r="M38" s="157" t="n"/>
      <c r="N38" s="159" t="n"/>
      <c r="O38" s="152" t="n"/>
      <c r="P38" s="152" t="n"/>
      <c r="Q38" s="152" t="n"/>
      <c r="R38" s="159" t="n"/>
      <c r="S38" s="152" t="n"/>
      <c r="T38" s="152" t="n"/>
      <c r="U38" s="153" t="n"/>
      <c r="V38" s="152" t="n"/>
      <c r="W38" s="152" t="n"/>
      <c r="X38" s="152" t="n"/>
      <c r="Y38" s="152" t="n"/>
      <c r="Z38" s="152" t="n"/>
      <c r="AA38" s="161" t="n"/>
      <c r="AB38" s="161" t="n"/>
      <c r="AC38" s="162" t="n"/>
      <c r="AD38" s="152" t="n"/>
      <c r="AE38" s="152" t="n"/>
      <c r="AF38" s="163" t="n"/>
      <c r="AG38" s="164" t="n"/>
      <c r="AH38" s="165" t="n"/>
      <c r="AI38" s="153" t="n"/>
      <c r="AJ38" s="166" t="n"/>
      <c r="AK38" s="37" t="n"/>
      <c r="AL38" s="37" t="n"/>
      <c r="AM38" s="37" t="n"/>
      <c r="AN38" s="37" t="n"/>
      <c r="AO38" s="37" t="n"/>
      <c r="AP38" s="37" t="n"/>
      <c r="AQ38" s="37" t="n"/>
      <c r="AR38" s="37" t="n"/>
      <c r="AS38" s="37" t="n"/>
      <c r="AT38" s="37" t="n"/>
      <c r="AU38" s="37" t="n"/>
      <c r="AV38" s="37" t="n"/>
      <c r="AW38" s="37" t="n"/>
      <c r="AX38" s="37" t="n"/>
      <c r="AY38" s="37" t="n"/>
      <c r="AZ38" s="37" t="n"/>
      <c r="BA38" s="37" t="n"/>
      <c r="BB38" s="37" t="n"/>
      <c r="BC38" s="37" t="n"/>
      <c r="BD38" s="37" t="n"/>
      <c r="BE38" s="37" t="n"/>
      <c r="BF38" s="37" t="n"/>
      <c r="BG38" s="37" t="n"/>
      <c r="BH38" s="37" t="n"/>
      <c r="BI38" s="37" t="n"/>
      <c r="BJ38" s="37" t="n"/>
      <c r="BK38" s="37" t="n"/>
      <c r="BL38" s="37" t="n"/>
      <c r="BM38" s="37" t="n"/>
      <c r="BN38" s="37" t="n"/>
      <c r="BO38" s="37" t="n"/>
      <c r="BP38" s="37" t="n"/>
      <c r="BQ38" s="37" t="n"/>
      <c r="BR38" s="37" t="n"/>
      <c r="BS38" s="37" t="n"/>
      <c r="BT38" s="37" t="n"/>
      <c r="BU38" s="37" t="n"/>
      <c r="BV38" s="37" t="n"/>
      <c r="BW38" s="37" t="n"/>
      <c r="BX38" s="37" t="n"/>
      <c r="BY38" s="37" t="n"/>
      <c r="BZ38" s="37" t="n"/>
      <c r="CA38" s="37" t="n"/>
      <c r="CB38" s="37" t="n"/>
      <c r="CC38" s="37" t="n"/>
      <c r="CD38" s="37" t="n"/>
      <c r="CE38" s="37" t="n"/>
      <c r="CF38" s="37" t="n"/>
      <c r="CG38" s="37" t="n"/>
      <c r="CH38" s="37" t="n"/>
      <c r="CI38" s="37" t="n"/>
      <c r="CJ38" s="37" t="n"/>
      <c r="CK38" s="37" t="n"/>
      <c r="CL38" s="37" t="n"/>
      <c r="CM38" s="37" t="n"/>
      <c r="CN38" s="37" t="n"/>
      <c r="CO38" s="37" t="n"/>
      <c r="CP38" s="37" t="n"/>
      <c r="CQ38" s="37" t="n"/>
      <c r="CR38" s="37" t="n"/>
      <c r="CS38" s="37" t="n"/>
      <c r="CT38" s="37" t="n"/>
      <c r="CU38" s="37" t="n"/>
      <c r="CV38" s="37" t="n"/>
      <c r="CW38" s="37" t="n"/>
      <c r="CX38" s="37" t="n"/>
      <c r="CY38" s="37" t="n"/>
      <c r="CZ38" s="37" t="n"/>
      <c r="DA38" s="37" t="n"/>
      <c r="DB38" s="37" t="n"/>
      <c r="DC38" s="37" t="n"/>
      <c r="DD38" s="37" t="n"/>
      <c r="DE38" s="37" t="n"/>
      <c r="DF38" s="37" t="n"/>
      <c r="DG38" s="37" t="n"/>
      <c r="DH38" s="37" t="n"/>
      <c r="DI38" s="37" t="n"/>
      <c r="DJ38" s="37" t="n"/>
      <c r="DK38" s="37" t="n"/>
      <c r="DL38" s="37" t="n"/>
      <c r="DM38" s="37" t="n"/>
      <c r="DN38" s="37" t="n"/>
      <c r="DO38" s="37" t="n"/>
      <c r="DP38" s="37" t="n"/>
      <c r="DQ38" s="37" t="n"/>
      <c r="DR38" s="37" t="n"/>
      <c r="DS38" s="37" t="n"/>
      <c r="DT38" s="37" t="n"/>
      <c r="DU38" s="37" t="n"/>
      <c r="DV38" s="37" t="n"/>
    </row>
    <row r="39" customFormat="1" s="34">
      <c r="B39" s="35" t="n">
        <v>21</v>
      </c>
      <c r="C39" s="152" t="n"/>
      <c r="D39" s="152" t="n"/>
      <c r="E39" s="152" t="n"/>
      <c r="F39" s="152" t="n"/>
      <c r="G39" s="181" t="n"/>
      <c r="H39" s="168" t="n"/>
      <c r="I39" s="173" t="n"/>
      <c r="J39" s="157" t="n"/>
      <c r="K39" s="157" t="n"/>
      <c r="L39" s="157" t="n"/>
      <c r="M39" s="157" t="n"/>
      <c r="N39" s="159" t="n"/>
      <c r="O39" s="152" t="n"/>
      <c r="P39" s="152" t="n"/>
      <c r="Q39" s="152" t="n"/>
      <c r="R39" s="159" t="n"/>
      <c r="S39" s="152" t="n"/>
      <c r="T39" s="152" t="n"/>
      <c r="U39" s="153" t="n"/>
      <c r="V39" s="169" t="n"/>
      <c r="W39" s="152" t="n"/>
      <c r="X39" s="152" t="n"/>
      <c r="Y39" s="152" t="n"/>
      <c r="Z39" s="152" t="n"/>
      <c r="AA39" s="161" t="n"/>
      <c r="AB39" s="161" t="n"/>
      <c r="AC39" s="162" t="n"/>
      <c r="AD39" s="152" t="n"/>
      <c r="AE39" s="152" t="n"/>
      <c r="AF39" s="163" t="n"/>
      <c r="AG39" s="164" t="n"/>
      <c r="AH39" s="165" t="n"/>
      <c r="AI39" s="153" t="n"/>
      <c r="AJ39" s="166" t="n"/>
      <c r="AK39" s="37" t="n"/>
      <c r="AL39" s="37" t="n"/>
      <c r="AM39" s="37" t="n"/>
      <c r="AN39" s="37" t="n"/>
      <c r="AO39" s="37" t="n"/>
      <c r="AP39" s="37" t="n"/>
      <c r="AQ39" s="37" t="n"/>
      <c r="AR39" s="37" t="n"/>
      <c r="AS39" s="37" t="n"/>
      <c r="AT39" s="37" t="n"/>
      <c r="AU39" s="37" t="n"/>
      <c r="AV39" s="37" t="n"/>
      <c r="AW39" s="37" t="n"/>
      <c r="AX39" s="37" t="n"/>
      <c r="AY39" s="37" t="n"/>
      <c r="AZ39" s="37" t="n"/>
      <c r="BA39" s="37" t="n"/>
      <c r="BB39" s="37" t="n"/>
      <c r="BC39" s="37" t="n"/>
      <c r="BD39" s="37" t="n"/>
      <c r="BE39" s="37" t="n"/>
      <c r="BF39" s="37" t="n"/>
      <c r="BG39" s="37" t="n"/>
      <c r="BH39" s="37" t="n"/>
      <c r="BI39" s="37" t="n"/>
      <c r="BJ39" s="37" t="n"/>
      <c r="BK39" s="37" t="n"/>
      <c r="BL39" s="37" t="n"/>
      <c r="BM39" s="37" t="n"/>
      <c r="BN39" s="37" t="n"/>
      <c r="BO39" s="37" t="n"/>
      <c r="BP39" s="37" t="n"/>
      <c r="BQ39" s="37" t="n"/>
      <c r="BR39" s="37" t="n"/>
      <c r="BS39" s="37" t="n"/>
      <c r="BT39" s="37" t="n"/>
      <c r="BU39" s="37" t="n"/>
      <c r="BV39" s="37" t="n"/>
      <c r="BW39" s="37" t="n"/>
      <c r="BX39" s="37" t="n"/>
      <c r="BY39" s="37" t="n"/>
      <c r="BZ39" s="37" t="n"/>
      <c r="CA39" s="37" t="n"/>
      <c r="CB39" s="37" t="n"/>
      <c r="CC39" s="37" t="n"/>
      <c r="CD39" s="37" t="n"/>
      <c r="CE39" s="37" t="n"/>
      <c r="CF39" s="37" t="n"/>
      <c r="CG39" s="37" t="n"/>
      <c r="CH39" s="37" t="n"/>
      <c r="CI39" s="37" t="n"/>
      <c r="CJ39" s="37" t="n"/>
      <c r="CK39" s="37" t="n"/>
      <c r="CL39" s="37" t="n"/>
      <c r="CM39" s="37" t="n"/>
      <c r="CN39" s="37" t="n"/>
      <c r="CO39" s="37" t="n"/>
      <c r="CP39" s="37" t="n"/>
      <c r="CQ39" s="37" t="n"/>
      <c r="CR39" s="37" t="n"/>
      <c r="CS39" s="37" t="n"/>
      <c r="CT39" s="37" t="n"/>
      <c r="CU39" s="37" t="n"/>
      <c r="CV39" s="37" t="n"/>
      <c r="CW39" s="37" t="n"/>
      <c r="CX39" s="37" t="n"/>
      <c r="CY39" s="37" t="n"/>
      <c r="CZ39" s="37" t="n"/>
      <c r="DA39" s="37" t="n"/>
      <c r="DB39" s="37" t="n"/>
      <c r="DC39" s="37" t="n"/>
      <c r="DD39" s="37" t="n"/>
      <c r="DE39" s="37" t="n"/>
      <c r="DF39" s="37" t="n"/>
      <c r="DG39" s="37" t="n"/>
      <c r="DH39" s="37" t="n"/>
      <c r="DI39" s="37" t="n"/>
      <c r="DJ39" s="37" t="n"/>
      <c r="DK39" s="37" t="n"/>
      <c r="DL39" s="37" t="n"/>
      <c r="DM39" s="37" t="n"/>
      <c r="DN39" s="37" t="n"/>
      <c r="DO39" s="37" t="n"/>
      <c r="DP39" s="37" t="n"/>
      <c r="DQ39" s="37" t="n"/>
      <c r="DR39" s="37" t="n"/>
      <c r="DS39" s="37" t="n"/>
      <c r="DT39" s="37" t="n"/>
      <c r="DU39" s="37" t="n"/>
      <c r="DV39" s="37" t="n"/>
    </row>
    <row r="40" customFormat="1" s="34">
      <c r="B40" s="35" t="n">
        <v>22</v>
      </c>
      <c r="C40" s="152" t="n"/>
      <c r="D40" s="152" t="n"/>
      <c r="E40" s="152" t="n"/>
      <c r="F40" s="152" t="n"/>
      <c r="G40" s="181" t="n"/>
      <c r="H40" s="168" t="n"/>
      <c r="I40" s="173" t="n"/>
      <c r="J40" s="157" t="n"/>
      <c r="K40" s="157" t="n"/>
      <c r="L40" s="157" t="n"/>
      <c r="M40" s="157" t="n"/>
      <c r="N40" s="159" t="n"/>
      <c r="O40" s="152" t="n"/>
      <c r="P40" s="152" t="n"/>
      <c r="Q40" s="152" t="n"/>
      <c r="R40" s="159" t="n"/>
      <c r="S40" s="152" t="n"/>
      <c r="T40" s="152" t="n"/>
      <c r="U40" s="153" t="n"/>
      <c r="V40" s="169" t="n"/>
      <c r="W40" s="152" t="n"/>
      <c r="X40" s="152" t="n"/>
      <c r="Y40" s="152" t="n"/>
      <c r="Z40" s="152" t="n"/>
      <c r="AA40" s="161" t="n"/>
      <c r="AB40" s="161" t="n"/>
      <c r="AC40" s="162" t="n"/>
      <c r="AD40" s="152" t="n"/>
      <c r="AE40" s="152" t="n"/>
      <c r="AF40" s="163" t="n"/>
      <c r="AG40" s="164" t="n"/>
      <c r="AH40" s="165" t="n"/>
      <c r="AI40" s="153" t="n"/>
      <c r="AJ40" s="166" t="n"/>
      <c r="AK40" s="37" t="n"/>
      <c r="AL40" s="37" t="n"/>
      <c r="AM40" s="37" t="n"/>
      <c r="AN40" s="37" t="n"/>
      <c r="AO40" s="37" t="n"/>
      <c r="AP40" s="37" t="n"/>
      <c r="AQ40" s="37" t="n"/>
      <c r="AR40" s="37" t="n"/>
      <c r="AS40" s="37" t="n"/>
      <c r="AT40" s="37" t="n"/>
      <c r="AU40" s="37" t="n"/>
      <c r="AV40" s="37" t="n"/>
      <c r="AW40" s="37" t="n"/>
      <c r="AX40" s="37" t="n"/>
      <c r="AY40" s="37" t="n"/>
      <c r="AZ40" s="37" t="n"/>
      <c r="BA40" s="37" t="n"/>
      <c r="BB40" s="37" t="n"/>
      <c r="BC40" s="37" t="n"/>
      <c r="BD40" s="37" t="n"/>
      <c r="BE40" s="37" t="n"/>
      <c r="BF40" s="37" t="n"/>
      <c r="BG40" s="37" t="n"/>
      <c r="BH40" s="37" t="n"/>
      <c r="BI40" s="37" t="n"/>
      <c r="BJ40" s="37" t="n"/>
      <c r="BK40" s="37" t="n"/>
      <c r="BL40" s="37" t="n"/>
      <c r="BM40" s="37" t="n"/>
      <c r="BN40" s="37" t="n"/>
      <c r="BO40" s="37" t="n"/>
      <c r="BP40" s="37" t="n"/>
      <c r="BQ40" s="37" t="n"/>
      <c r="BR40" s="37" t="n"/>
      <c r="BS40" s="37" t="n"/>
      <c r="BT40" s="37" t="n"/>
      <c r="BU40" s="37" t="n"/>
      <c r="BV40" s="37" t="n"/>
      <c r="BW40" s="37" t="n"/>
      <c r="BX40" s="37" t="n"/>
      <c r="BY40" s="37" t="n"/>
      <c r="BZ40" s="37" t="n"/>
      <c r="CA40" s="37" t="n"/>
      <c r="CB40" s="37" t="n"/>
      <c r="CC40" s="37" t="n"/>
      <c r="CD40" s="37" t="n"/>
      <c r="CE40" s="37" t="n"/>
      <c r="CF40" s="37" t="n"/>
      <c r="CG40" s="37" t="n"/>
      <c r="CH40" s="37" t="n"/>
      <c r="CI40" s="37" t="n"/>
      <c r="CJ40" s="37" t="n"/>
      <c r="CK40" s="37" t="n"/>
      <c r="CL40" s="37" t="n"/>
      <c r="CM40" s="37" t="n"/>
      <c r="CN40" s="37" t="n"/>
      <c r="CO40" s="37" t="n"/>
      <c r="CP40" s="37" t="n"/>
      <c r="CQ40" s="37" t="n"/>
      <c r="CR40" s="37" t="n"/>
      <c r="CS40" s="37" t="n"/>
      <c r="CT40" s="37" t="n"/>
      <c r="CU40" s="37" t="n"/>
      <c r="CV40" s="37" t="n"/>
      <c r="CW40" s="37" t="n"/>
      <c r="CX40" s="37" t="n"/>
      <c r="CY40" s="37" t="n"/>
      <c r="CZ40" s="37" t="n"/>
      <c r="DA40" s="37" t="n"/>
      <c r="DB40" s="37" t="n"/>
      <c r="DC40" s="37" t="n"/>
      <c r="DD40" s="37" t="n"/>
      <c r="DE40" s="37" t="n"/>
      <c r="DF40" s="37" t="n"/>
      <c r="DG40" s="37" t="n"/>
      <c r="DH40" s="37" t="n"/>
      <c r="DI40" s="37" t="n"/>
      <c r="DJ40" s="37" t="n"/>
      <c r="DK40" s="37" t="n"/>
      <c r="DL40" s="37" t="n"/>
      <c r="DM40" s="37" t="n"/>
      <c r="DN40" s="37" t="n"/>
      <c r="DO40" s="37" t="n"/>
      <c r="DP40" s="37" t="n"/>
      <c r="DQ40" s="37" t="n"/>
      <c r="DR40" s="37" t="n"/>
      <c r="DS40" s="37" t="n"/>
      <c r="DT40" s="37" t="n"/>
      <c r="DU40" s="37" t="n"/>
      <c r="DV40" s="37" t="n"/>
    </row>
    <row r="41" customFormat="1" s="34">
      <c r="B41" s="35" t="n">
        <v>23</v>
      </c>
      <c r="C41" s="152" t="n"/>
      <c r="D41" s="152" t="n"/>
      <c r="E41" s="152" t="n"/>
      <c r="F41" s="152" t="n"/>
      <c r="G41" s="181" t="n"/>
      <c r="H41" s="168" t="n"/>
      <c r="I41" s="173" t="n"/>
      <c r="J41" s="157" t="n"/>
      <c r="K41" s="157" t="n"/>
      <c r="L41" s="157" t="n"/>
      <c r="M41" s="157" t="n"/>
      <c r="N41" s="159" t="n"/>
      <c r="O41" s="152" t="n"/>
      <c r="P41" s="152" t="n"/>
      <c r="Q41" s="152" t="n"/>
      <c r="R41" s="159" t="n"/>
      <c r="S41" s="152" t="n"/>
      <c r="T41" s="152" t="n"/>
      <c r="U41" s="153" t="n"/>
      <c r="V41" s="169" t="n"/>
      <c r="W41" s="152" t="n"/>
      <c r="X41" s="152" t="n"/>
      <c r="Y41" s="152" t="n"/>
      <c r="Z41" s="152" t="n"/>
      <c r="AA41" s="161" t="n"/>
      <c r="AB41" s="161" t="n"/>
      <c r="AC41" s="162" t="n"/>
      <c r="AD41" s="152" t="n"/>
      <c r="AE41" s="152" t="n"/>
      <c r="AF41" s="163" t="n"/>
      <c r="AG41" s="164" t="n"/>
      <c r="AH41" s="165" t="n"/>
      <c r="AI41" s="153" t="n"/>
      <c r="AJ41" s="166" t="n"/>
      <c r="AK41" s="37" t="n"/>
      <c r="AL41" s="37" t="n"/>
      <c r="AM41" s="37" t="n"/>
      <c r="AN41" s="37" t="n"/>
      <c r="AO41" s="37" t="n"/>
      <c r="AP41" s="37" t="n"/>
      <c r="AQ41" s="37" t="n"/>
      <c r="AR41" s="37" t="n"/>
      <c r="AS41" s="37" t="n"/>
      <c r="AT41" s="37" t="n"/>
      <c r="AU41" s="37" t="n"/>
      <c r="AV41" s="37" t="n"/>
      <c r="AW41" s="37" t="n"/>
      <c r="AX41" s="37" t="n"/>
      <c r="AY41" s="37" t="n"/>
      <c r="AZ41" s="37" t="n"/>
      <c r="BA41" s="37" t="n"/>
      <c r="BB41" s="37" t="n"/>
      <c r="BC41" s="37" t="n"/>
      <c r="BD41" s="37" t="n"/>
      <c r="BE41" s="37" t="n"/>
      <c r="BF41" s="37" t="n"/>
      <c r="BG41" s="37" t="n"/>
      <c r="BH41" s="37" t="n"/>
      <c r="BI41" s="37" t="n"/>
      <c r="BJ41" s="37" t="n"/>
      <c r="BK41" s="37" t="n"/>
      <c r="BL41" s="37" t="n"/>
      <c r="BM41" s="37" t="n"/>
      <c r="BN41" s="37" t="n"/>
      <c r="BO41" s="37" t="n"/>
      <c r="BP41" s="37" t="n"/>
      <c r="BQ41" s="37" t="n"/>
      <c r="BR41" s="37" t="n"/>
      <c r="BS41" s="37" t="n"/>
      <c r="BT41" s="37" t="n"/>
      <c r="BU41" s="37" t="n"/>
      <c r="BV41" s="37" t="n"/>
      <c r="BW41" s="37" t="n"/>
      <c r="BX41" s="37" t="n"/>
      <c r="BY41" s="37" t="n"/>
      <c r="BZ41" s="37" t="n"/>
      <c r="CA41" s="37" t="n"/>
      <c r="CB41" s="37" t="n"/>
      <c r="CC41" s="37" t="n"/>
      <c r="CD41" s="37" t="n"/>
      <c r="CE41" s="37" t="n"/>
      <c r="CF41" s="37" t="n"/>
      <c r="CG41" s="37" t="n"/>
      <c r="CH41" s="37" t="n"/>
      <c r="CI41" s="37" t="n"/>
      <c r="CJ41" s="37" t="n"/>
      <c r="CK41" s="37" t="n"/>
      <c r="CL41" s="37" t="n"/>
      <c r="CM41" s="37" t="n"/>
      <c r="CN41" s="37" t="n"/>
      <c r="CO41" s="37" t="n"/>
      <c r="CP41" s="37" t="n"/>
      <c r="CQ41" s="37" t="n"/>
      <c r="CR41" s="37" t="n"/>
      <c r="CS41" s="37" t="n"/>
      <c r="CT41" s="37" t="n"/>
      <c r="CU41" s="37" t="n"/>
      <c r="CV41" s="37" t="n"/>
      <c r="CW41" s="37" t="n"/>
      <c r="CX41" s="37" t="n"/>
      <c r="CY41" s="37" t="n"/>
      <c r="CZ41" s="37" t="n"/>
      <c r="DA41" s="37" t="n"/>
      <c r="DB41" s="37" t="n"/>
      <c r="DC41" s="37" t="n"/>
      <c r="DD41" s="37" t="n"/>
      <c r="DE41" s="37" t="n"/>
      <c r="DF41" s="37" t="n"/>
      <c r="DG41" s="37" t="n"/>
      <c r="DH41" s="37" t="n"/>
      <c r="DI41" s="37" t="n"/>
      <c r="DJ41" s="37" t="n"/>
      <c r="DK41" s="37" t="n"/>
      <c r="DL41" s="37" t="n"/>
      <c r="DM41" s="37" t="n"/>
      <c r="DN41" s="37" t="n"/>
      <c r="DO41" s="37" t="n"/>
      <c r="DP41" s="37" t="n"/>
      <c r="DQ41" s="37" t="n"/>
      <c r="DR41" s="37" t="n"/>
      <c r="DS41" s="37" t="n"/>
      <c r="DT41" s="37" t="n"/>
      <c r="DU41" s="37" t="n"/>
      <c r="DV41" s="37" t="n"/>
    </row>
    <row r="42" customFormat="1" s="34">
      <c r="B42" s="35" t="n">
        <v>24</v>
      </c>
      <c r="C42" s="152" t="n"/>
      <c r="D42" s="152" t="n"/>
      <c r="E42" s="152" t="n"/>
      <c r="F42" s="152" t="n"/>
      <c r="G42" s="181" t="n"/>
      <c r="H42" s="168" t="n"/>
      <c r="I42" s="173" t="n"/>
      <c r="J42" s="157" t="n"/>
      <c r="K42" s="157" t="n"/>
      <c r="L42" s="157" t="n"/>
      <c r="M42" s="157" t="n"/>
      <c r="N42" s="159" t="n"/>
      <c r="O42" s="152" t="n"/>
      <c r="P42" s="152" t="n"/>
      <c r="Q42" s="152" t="n"/>
      <c r="R42" s="159" t="n"/>
      <c r="S42" s="152" t="n"/>
      <c r="T42" s="152" t="n"/>
      <c r="U42" s="153" t="n"/>
      <c r="V42" s="169" t="n"/>
      <c r="W42" s="152" t="n"/>
      <c r="X42" s="152" t="n"/>
      <c r="Y42" s="152" t="n"/>
      <c r="Z42" s="152" t="n"/>
      <c r="AA42" s="161" t="n"/>
      <c r="AB42" s="161" t="n"/>
      <c r="AC42" s="162" t="n"/>
      <c r="AD42" s="152" t="n"/>
      <c r="AE42" s="152" t="n"/>
      <c r="AF42" s="163" t="n"/>
      <c r="AG42" s="164" t="n"/>
      <c r="AH42" s="165" t="n"/>
      <c r="AI42" s="153" t="n"/>
      <c r="AJ42" s="166" t="n"/>
      <c r="AK42" s="37" t="n"/>
      <c r="AL42" s="37" t="n"/>
      <c r="AM42" s="37" t="n"/>
      <c r="AN42" s="37" t="n"/>
      <c r="AO42" s="37" t="n"/>
      <c r="AP42" s="37" t="n"/>
      <c r="AQ42" s="37" t="n"/>
      <c r="AR42" s="37" t="n"/>
      <c r="AS42" s="37" t="n"/>
      <c r="AT42" s="37" t="n"/>
      <c r="AU42" s="37" t="n"/>
      <c r="AV42" s="37" t="n"/>
      <c r="AW42" s="37" t="n"/>
      <c r="AX42" s="37" t="n"/>
      <c r="AY42" s="37" t="n"/>
      <c r="AZ42" s="37" t="n"/>
      <c r="BA42" s="37" t="n"/>
      <c r="BB42" s="37" t="n"/>
      <c r="BC42" s="37" t="n"/>
      <c r="BD42" s="37" t="n"/>
      <c r="BE42" s="37" t="n"/>
      <c r="BF42" s="37" t="n"/>
      <c r="BG42" s="37" t="n"/>
      <c r="BH42" s="37" t="n"/>
      <c r="BI42" s="37" t="n"/>
      <c r="BJ42" s="37" t="n"/>
      <c r="BK42" s="37" t="n"/>
      <c r="BL42" s="37" t="n"/>
      <c r="BM42" s="37" t="n"/>
      <c r="BN42" s="37" t="n"/>
      <c r="BO42" s="37" t="n"/>
      <c r="BP42" s="37" t="n"/>
      <c r="BQ42" s="37" t="n"/>
      <c r="BR42" s="37" t="n"/>
      <c r="BS42" s="37" t="n"/>
      <c r="BT42" s="37" t="n"/>
      <c r="BU42" s="37" t="n"/>
      <c r="BV42" s="37" t="n"/>
      <c r="BW42" s="37" t="n"/>
      <c r="BX42" s="37" t="n"/>
      <c r="BY42" s="37" t="n"/>
      <c r="BZ42" s="37" t="n"/>
      <c r="CA42" s="37" t="n"/>
      <c r="CB42" s="37" t="n"/>
      <c r="CC42" s="37" t="n"/>
      <c r="CD42" s="37" t="n"/>
      <c r="CE42" s="37" t="n"/>
      <c r="CF42" s="37" t="n"/>
      <c r="CG42" s="37" t="n"/>
      <c r="CH42" s="37" t="n"/>
      <c r="CI42" s="37" t="n"/>
      <c r="CJ42" s="37" t="n"/>
      <c r="CK42" s="37" t="n"/>
      <c r="CL42" s="37" t="n"/>
      <c r="CM42" s="37" t="n"/>
      <c r="CN42" s="37" t="n"/>
      <c r="CO42" s="37" t="n"/>
      <c r="CP42" s="37" t="n"/>
      <c r="CQ42" s="37" t="n"/>
      <c r="CR42" s="37" t="n"/>
      <c r="CS42" s="37" t="n"/>
      <c r="CT42" s="37" t="n"/>
      <c r="CU42" s="37" t="n"/>
      <c r="CV42" s="37" t="n"/>
      <c r="CW42" s="37" t="n"/>
      <c r="CX42" s="37" t="n"/>
      <c r="CY42" s="37" t="n"/>
      <c r="CZ42" s="37" t="n"/>
      <c r="DA42" s="37" t="n"/>
      <c r="DB42" s="37" t="n"/>
      <c r="DC42" s="37" t="n"/>
      <c r="DD42" s="37" t="n"/>
      <c r="DE42" s="37" t="n"/>
      <c r="DF42" s="37" t="n"/>
      <c r="DG42" s="37" t="n"/>
      <c r="DH42" s="37" t="n"/>
      <c r="DI42" s="37" t="n"/>
      <c r="DJ42" s="37" t="n"/>
      <c r="DK42" s="37" t="n"/>
      <c r="DL42" s="37" t="n"/>
      <c r="DM42" s="37" t="n"/>
      <c r="DN42" s="37" t="n"/>
      <c r="DO42" s="37" t="n"/>
      <c r="DP42" s="37" t="n"/>
      <c r="DQ42" s="37" t="n"/>
      <c r="DR42" s="37" t="n"/>
      <c r="DS42" s="37" t="n"/>
      <c r="DT42" s="37" t="n"/>
      <c r="DU42" s="37" t="n"/>
      <c r="DV42" s="37" t="n"/>
    </row>
    <row r="43" customFormat="1" s="34">
      <c r="B43" s="35" t="n">
        <v>25</v>
      </c>
      <c r="C43" s="152" t="n"/>
      <c r="D43" s="152" t="n"/>
      <c r="E43" s="152" t="n"/>
      <c r="F43" s="152" t="n"/>
      <c r="G43" s="181" t="n"/>
      <c r="H43" s="168" t="n"/>
      <c r="I43" s="173" t="n"/>
      <c r="J43" s="157" t="n"/>
      <c r="K43" s="157" t="n"/>
      <c r="L43" s="157" t="n"/>
      <c r="M43" s="157" t="n"/>
      <c r="N43" s="159" t="n"/>
      <c r="O43" s="152" t="n"/>
      <c r="P43" s="152" t="n"/>
      <c r="Q43" s="152" t="n"/>
      <c r="R43" s="159" t="n"/>
      <c r="S43" s="152" t="n"/>
      <c r="T43" s="152" t="n"/>
      <c r="U43" s="153" t="n"/>
      <c r="V43" s="169" t="n"/>
      <c r="W43" s="152" t="n"/>
      <c r="X43" s="152" t="n"/>
      <c r="Y43" s="152" t="n"/>
      <c r="Z43" s="152" t="n"/>
      <c r="AA43" s="161" t="n"/>
      <c r="AB43" s="161" t="n"/>
      <c r="AC43" s="162" t="n"/>
      <c r="AD43" s="152" t="n"/>
      <c r="AE43" s="152" t="n"/>
      <c r="AF43" s="163" t="n"/>
      <c r="AG43" s="164" t="n"/>
      <c r="AH43" s="165" t="n"/>
      <c r="AI43" s="153" t="n"/>
      <c r="AJ43" s="166" t="n"/>
      <c r="AK43" s="37" t="n"/>
      <c r="AL43" s="37" t="n"/>
      <c r="AM43" s="37" t="n"/>
      <c r="AN43" s="37" t="n"/>
      <c r="AO43" s="37" t="n"/>
      <c r="AP43" s="37" t="n"/>
      <c r="AQ43" s="37" t="n"/>
      <c r="AR43" s="37" t="n"/>
      <c r="AS43" s="37" t="n"/>
      <c r="AT43" s="37" t="n"/>
      <c r="AU43" s="37" t="n"/>
      <c r="AV43" s="37" t="n"/>
      <c r="AW43" s="37" t="n"/>
      <c r="AX43" s="37" t="n"/>
      <c r="AY43" s="37" t="n"/>
      <c r="AZ43" s="37" t="n"/>
      <c r="BA43" s="37" t="n"/>
      <c r="BB43" s="37" t="n"/>
      <c r="BC43" s="37" t="n"/>
      <c r="BD43" s="37" t="n"/>
      <c r="BE43" s="37" t="n"/>
      <c r="BF43" s="37" t="n"/>
      <c r="BG43" s="37" t="n"/>
      <c r="BH43" s="37" t="n"/>
      <c r="BI43" s="37" t="n"/>
      <c r="BJ43" s="37" t="n"/>
      <c r="BK43" s="37" t="n"/>
      <c r="BL43" s="37" t="n"/>
      <c r="BM43" s="37" t="n"/>
      <c r="BN43" s="37" t="n"/>
      <c r="BO43" s="37" t="n"/>
      <c r="BP43" s="37" t="n"/>
      <c r="BQ43" s="37" t="n"/>
      <c r="BR43" s="37" t="n"/>
      <c r="BS43" s="37" t="n"/>
      <c r="BT43" s="37" t="n"/>
      <c r="BU43" s="37" t="n"/>
      <c r="BV43" s="37" t="n"/>
      <c r="BW43" s="37" t="n"/>
      <c r="BX43" s="37" t="n"/>
      <c r="BY43" s="37" t="n"/>
      <c r="BZ43" s="37" t="n"/>
      <c r="CA43" s="37" t="n"/>
      <c r="CB43" s="37" t="n"/>
      <c r="CC43" s="37" t="n"/>
      <c r="CD43" s="37" t="n"/>
      <c r="CE43" s="37" t="n"/>
      <c r="CF43" s="37" t="n"/>
      <c r="CG43" s="37" t="n"/>
      <c r="CH43" s="37" t="n"/>
      <c r="CI43" s="37" t="n"/>
      <c r="CJ43" s="37" t="n"/>
      <c r="CK43" s="37" t="n"/>
      <c r="CL43" s="37" t="n"/>
      <c r="CM43" s="37" t="n"/>
      <c r="CN43" s="37" t="n"/>
      <c r="CO43" s="37" t="n"/>
      <c r="CP43" s="37" t="n"/>
      <c r="CQ43" s="37" t="n"/>
      <c r="CR43" s="37" t="n"/>
      <c r="CS43" s="37" t="n"/>
      <c r="CT43" s="37" t="n"/>
      <c r="CU43" s="37" t="n"/>
      <c r="CV43" s="37" t="n"/>
      <c r="CW43" s="37" t="n"/>
      <c r="CX43" s="37" t="n"/>
      <c r="CY43" s="37" t="n"/>
      <c r="CZ43" s="37" t="n"/>
      <c r="DA43" s="37" t="n"/>
      <c r="DB43" s="37" t="n"/>
      <c r="DC43" s="37" t="n"/>
      <c r="DD43" s="37" t="n"/>
      <c r="DE43" s="37" t="n"/>
      <c r="DF43" s="37" t="n"/>
      <c r="DG43" s="37" t="n"/>
      <c r="DH43" s="37" t="n"/>
      <c r="DI43" s="37" t="n"/>
      <c r="DJ43" s="37" t="n"/>
      <c r="DK43" s="37" t="n"/>
      <c r="DL43" s="37" t="n"/>
      <c r="DM43" s="37" t="n"/>
      <c r="DN43" s="37" t="n"/>
      <c r="DO43" s="37" t="n"/>
      <c r="DP43" s="37" t="n"/>
      <c r="DQ43" s="37" t="n"/>
      <c r="DR43" s="37" t="n"/>
      <c r="DS43" s="37" t="n"/>
      <c r="DT43" s="37" t="n"/>
      <c r="DU43" s="37" t="n"/>
      <c r="DV43" s="37" t="n"/>
    </row>
    <row r="44" customFormat="1" s="34">
      <c r="B44" s="35" t="n">
        <v>26</v>
      </c>
      <c r="C44" s="152" t="n"/>
      <c r="D44" s="152" t="n"/>
      <c r="E44" s="152" t="n"/>
      <c r="F44" s="152" t="n"/>
      <c r="G44" s="181" t="n"/>
      <c r="H44" s="168" t="n"/>
      <c r="I44" s="173" t="n"/>
      <c r="J44" s="157" t="n"/>
      <c r="K44" s="157" t="n"/>
      <c r="L44" s="157" t="n"/>
      <c r="M44" s="157" t="n"/>
      <c r="N44" s="159" t="n"/>
      <c r="O44" s="152" t="n"/>
      <c r="P44" s="152" t="n"/>
      <c r="Q44" s="152" t="n"/>
      <c r="R44" s="159" t="n"/>
      <c r="S44" s="152" t="n"/>
      <c r="T44" s="152" t="n"/>
      <c r="U44" s="153" t="n"/>
      <c r="V44" s="169" t="n"/>
      <c r="W44" s="152" t="n"/>
      <c r="X44" s="152" t="n"/>
      <c r="Y44" s="152" t="n"/>
      <c r="Z44" s="152" t="n"/>
      <c r="AA44" s="161" t="n"/>
      <c r="AB44" s="161" t="n"/>
      <c r="AC44" s="162" t="n"/>
      <c r="AD44" s="152" t="n"/>
      <c r="AE44" s="152" t="n"/>
      <c r="AF44" s="163" t="n"/>
      <c r="AG44" s="164" t="n"/>
      <c r="AH44" s="165" t="n"/>
      <c r="AI44" s="153" t="n"/>
      <c r="AJ44" s="166" t="n"/>
      <c r="AK44" s="37" t="n"/>
      <c r="AL44" s="37" t="n"/>
      <c r="AM44" s="37" t="n"/>
      <c r="AN44" s="37" t="n"/>
      <c r="AO44" s="37" t="n"/>
      <c r="AP44" s="37" t="n"/>
      <c r="AQ44" s="37" t="n"/>
      <c r="AR44" s="37" t="n"/>
      <c r="AS44" s="37" t="n"/>
      <c r="AT44" s="37" t="n"/>
      <c r="AU44" s="37" t="n"/>
      <c r="AV44" s="37" t="n"/>
      <c r="AW44" s="37" t="n"/>
      <c r="AX44" s="37" t="n"/>
      <c r="AY44" s="37" t="n"/>
      <c r="AZ44" s="37" t="n"/>
      <c r="BA44" s="37" t="n"/>
      <c r="BB44" s="37" t="n"/>
      <c r="BC44" s="37" t="n"/>
      <c r="BD44" s="37" t="n"/>
      <c r="BE44" s="37" t="n"/>
      <c r="BF44" s="37" t="n"/>
      <c r="BG44" s="37" t="n"/>
      <c r="BH44" s="37" t="n"/>
      <c r="BI44" s="37" t="n"/>
      <c r="BJ44" s="37" t="n"/>
      <c r="BK44" s="37" t="n"/>
      <c r="BL44" s="37" t="n"/>
      <c r="BM44" s="37" t="n"/>
      <c r="BN44" s="37" t="n"/>
      <c r="BO44" s="37" t="n"/>
      <c r="BP44" s="37" t="n"/>
      <c r="BQ44" s="37" t="n"/>
      <c r="BR44" s="37" t="n"/>
      <c r="BS44" s="37" t="n"/>
      <c r="BT44" s="37" t="n"/>
      <c r="BU44" s="37" t="n"/>
      <c r="BV44" s="37" t="n"/>
      <c r="BW44" s="37" t="n"/>
      <c r="BX44" s="37" t="n"/>
      <c r="BY44" s="37" t="n"/>
      <c r="BZ44" s="37" t="n"/>
      <c r="CA44" s="37" t="n"/>
      <c r="CB44" s="37" t="n"/>
      <c r="CC44" s="37" t="n"/>
      <c r="CD44" s="37" t="n"/>
      <c r="CE44" s="37" t="n"/>
      <c r="CF44" s="37" t="n"/>
      <c r="CG44" s="37" t="n"/>
      <c r="CH44" s="37" t="n"/>
      <c r="CI44" s="37" t="n"/>
      <c r="CJ44" s="37" t="n"/>
      <c r="CK44" s="37" t="n"/>
      <c r="CL44" s="37" t="n"/>
      <c r="CM44" s="37" t="n"/>
      <c r="CN44" s="37" t="n"/>
      <c r="CO44" s="37" t="n"/>
      <c r="CP44" s="37" t="n"/>
      <c r="CQ44" s="37" t="n"/>
      <c r="CR44" s="37" t="n"/>
      <c r="CS44" s="37" t="n"/>
      <c r="CT44" s="37" t="n"/>
      <c r="CU44" s="37" t="n"/>
      <c r="CV44" s="37" t="n"/>
      <c r="CW44" s="37" t="n"/>
      <c r="CX44" s="37" t="n"/>
      <c r="CY44" s="37" t="n"/>
      <c r="CZ44" s="37" t="n"/>
      <c r="DA44" s="37" t="n"/>
      <c r="DB44" s="37" t="n"/>
      <c r="DC44" s="37" t="n"/>
      <c r="DD44" s="37" t="n"/>
      <c r="DE44" s="37" t="n"/>
      <c r="DF44" s="37" t="n"/>
      <c r="DG44" s="37" t="n"/>
      <c r="DH44" s="37" t="n"/>
      <c r="DI44" s="37" t="n"/>
      <c r="DJ44" s="37" t="n"/>
      <c r="DK44" s="37" t="n"/>
      <c r="DL44" s="37" t="n"/>
      <c r="DM44" s="37" t="n"/>
      <c r="DN44" s="37" t="n"/>
      <c r="DO44" s="37" t="n"/>
      <c r="DP44" s="37" t="n"/>
      <c r="DQ44" s="37" t="n"/>
      <c r="DR44" s="37" t="n"/>
      <c r="DS44" s="37" t="n"/>
      <c r="DT44" s="37" t="n"/>
      <c r="DU44" s="37" t="n"/>
      <c r="DV44" s="37" t="n"/>
    </row>
    <row r="45" customFormat="1" s="34">
      <c r="B45" s="35" t="n">
        <v>27</v>
      </c>
      <c r="C45" s="152" t="n"/>
      <c r="D45" s="152" t="n"/>
      <c r="E45" s="152" t="n"/>
      <c r="F45" s="152" t="n"/>
      <c r="G45" s="181" t="n"/>
      <c r="H45" s="168" t="n"/>
      <c r="I45" s="173" t="n"/>
      <c r="J45" s="157" t="n"/>
      <c r="K45" s="157" t="n"/>
      <c r="L45" s="157" t="n"/>
      <c r="M45" s="157" t="n"/>
      <c r="N45" s="159" t="n"/>
      <c r="O45" s="152" t="n"/>
      <c r="P45" s="152" t="n"/>
      <c r="Q45" s="152" t="n"/>
      <c r="R45" s="159" t="n"/>
      <c r="S45" s="152" t="n"/>
      <c r="T45" s="152" t="n"/>
      <c r="U45" s="153" t="n"/>
      <c r="V45" s="169" t="n"/>
      <c r="W45" s="152" t="n"/>
      <c r="X45" s="152" t="n"/>
      <c r="Y45" s="152" t="n"/>
      <c r="Z45" s="152" t="n"/>
      <c r="AA45" s="161" t="n"/>
      <c r="AB45" s="161" t="n"/>
      <c r="AC45" s="162" t="n"/>
      <c r="AD45" s="152" t="n"/>
      <c r="AE45" s="152" t="n"/>
      <c r="AF45" s="163" t="n"/>
      <c r="AG45" s="164" t="n"/>
      <c r="AH45" s="165" t="n"/>
      <c r="AI45" s="153" t="n"/>
      <c r="AJ45" s="166" t="n"/>
      <c r="AK45" s="37" t="n"/>
      <c r="AL45" s="37" t="n"/>
      <c r="AM45" s="37" t="n"/>
      <c r="AN45" s="37" t="n"/>
      <c r="AO45" s="37" t="n"/>
      <c r="AP45" s="37" t="n"/>
      <c r="AQ45" s="37" t="n"/>
      <c r="AR45" s="37" t="n"/>
      <c r="AS45" s="37" t="n"/>
      <c r="AT45" s="37" t="n"/>
      <c r="AU45" s="37" t="n"/>
      <c r="AV45" s="37" t="n"/>
      <c r="AW45" s="37" t="n"/>
      <c r="AX45" s="37" t="n"/>
      <c r="AY45" s="37" t="n"/>
      <c r="AZ45" s="37" t="n"/>
      <c r="BA45" s="37" t="n"/>
      <c r="BB45" s="37" t="n"/>
      <c r="BC45" s="37" t="n"/>
      <c r="BD45" s="37" t="n"/>
      <c r="BE45" s="37" t="n"/>
      <c r="BF45" s="37" t="n"/>
      <c r="BG45" s="37" t="n"/>
      <c r="BH45" s="37" t="n"/>
      <c r="BI45" s="37" t="n"/>
      <c r="BJ45" s="37" t="n"/>
      <c r="BK45" s="37" t="n"/>
      <c r="BL45" s="37" t="n"/>
      <c r="BM45" s="37" t="n"/>
      <c r="BN45" s="37" t="n"/>
      <c r="BO45" s="37" t="n"/>
      <c r="BP45" s="37" t="n"/>
      <c r="BQ45" s="37" t="n"/>
      <c r="BR45" s="37" t="n"/>
      <c r="BS45" s="37" t="n"/>
      <c r="BT45" s="37" t="n"/>
      <c r="BU45" s="37" t="n"/>
      <c r="BV45" s="37" t="n"/>
      <c r="BW45" s="37" t="n"/>
      <c r="BX45" s="37" t="n"/>
      <c r="BY45" s="37" t="n"/>
      <c r="BZ45" s="37" t="n"/>
      <c r="CA45" s="37" t="n"/>
      <c r="CB45" s="37" t="n"/>
      <c r="CC45" s="37" t="n"/>
      <c r="CD45" s="37" t="n"/>
      <c r="CE45" s="37" t="n"/>
      <c r="CF45" s="37" t="n"/>
      <c r="CG45" s="37" t="n"/>
      <c r="CH45" s="37" t="n"/>
      <c r="CI45" s="37" t="n"/>
      <c r="CJ45" s="37" t="n"/>
      <c r="CK45" s="37" t="n"/>
      <c r="CL45" s="37" t="n"/>
      <c r="CM45" s="37" t="n"/>
      <c r="CN45" s="37" t="n"/>
      <c r="CO45" s="37" t="n"/>
      <c r="CP45" s="37" t="n"/>
      <c r="CQ45" s="37" t="n"/>
      <c r="CR45" s="37" t="n"/>
      <c r="CS45" s="37" t="n"/>
      <c r="CT45" s="37" t="n"/>
      <c r="CU45" s="37" t="n"/>
      <c r="CV45" s="37" t="n"/>
      <c r="CW45" s="37" t="n"/>
      <c r="CX45" s="37" t="n"/>
      <c r="CY45" s="37" t="n"/>
      <c r="CZ45" s="37" t="n"/>
      <c r="DA45" s="37" t="n"/>
      <c r="DB45" s="37" t="n"/>
      <c r="DC45" s="37" t="n"/>
      <c r="DD45" s="37" t="n"/>
      <c r="DE45" s="37" t="n"/>
      <c r="DF45" s="37" t="n"/>
      <c r="DG45" s="37" t="n"/>
      <c r="DH45" s="37" t="n"/>
      <c r="DI45" s="37" t="n"/>
      <c r="DJ45" s="37" t="n"/>
      <c r="DK45" s="37" t="n"/>
      <c r="DL45" s="37" t="n"/>
      <c r="DM45" s="37" t="n"/>
      <c r="DN45" s="37" t="n"/>
      <c r="DO45" s="37" t="n"/>
      <c r="DP45" s="37" t="n"/>
      <c r="DQ45" s="37" t="n"/>
      <c r="DR45" s="37" t="n"/>
      <c r="DS45" s="37" t="n"/>
      <c r="DT45" s="37" t="n"/>
      <c r="DU45" s="37" t="n"/>
      <c r="DV45" s="37" t="n"/>
    </row>
    <row r="46" customFormat="1" s="34">
      <c r="B46" s="35" t="n">
        <v>28</v>
      </c>
      <c r="C46" s="152" t="n"/>
      <c r="D46" s="152" t="n"/>
      <c r="E46" s="152" t="n"/>
      <c r="F46" s="152" t="n"/>
      <c r="G46" s="181" t="n"/>
      <c r="H46" s="168" t="n"/>
      <c r="I46" s="173" t="n"/>
      <c r="J46" s="157" t="n"/>
      <c r="K46" s="157" t="n"/>
      <c r="L46" s="157" t="n"/>
      <c r="M46" s="157" t="n"/>
      <c r="N46" s="159" t="n"/>
      <c r="O46" s="152" t="n"/>
      <c r="P46" s="152" t="n"/>
      <c r="Q46" s="152" t="n"/>
      <c r="R46" s="159" t="n"/>
      <c r="S46" s="152" t="n"/>
      <c r="T46" s="152" t="n"/>
      <c r="U46" s="153" t="n"/>
      <c r="V46" s="169" t="n"/>
      <c r="W46" s="152" t="n"/>
      <c r="X46" s="152" t="n"/>
      <c r="Y46" s="152" t="n"/>
      <c r="Z46" s="152" t="n"/>
      <c r="AA46" s="161" t="n"/>
      <c r="AB46" s="161" t="n"/>
      <c r="AC46" s="162" t="n"/>
      <c r="AD46" s="152" t="n"/>
      <c r="AE46" s="152" t="n"/>
      <c r="AF46" s="163" t="n"/>
      <c r="AG46" s="164" t="n"/>
      <c r="AH46" s="165" t="n"/>
      <c r="AI46" s="153" t="n"/>
      <c r="AJ46" s="166" t="n"/>
      <c r="AK46" s="37" t="n"/>
      <c r="AL46" s="37" t="n"/>
      <c r="AM46" s="37" t="n"/>
      <c r="AN46" s="37" t="n"/>
      <c r="AO46" s="37" t="n"/>
      <c r="AP46" s="37" t="n"/>
      <c r="AQ46" s="37" t="n"/>
      <c r="AR46" s="37" t="n"/>
      <c r="AS46" s="37" t="n"/>
      <c r="AT46" s="37" t="n"/>
      <c r="AU46" s="37" t="n"/>
      <c r="AV46" s="37" t="n"/>
      <c r="AW46" s="37" t="n"/>
      <c r="AX46" s="37" t="n"/>
      <c r="AY46" s="37" t="n"/>
      <c r="AZ46" s="37" t="n"/>
      <c r="BA46" s="37" t="n"/>
      <c r="BB46" s="37" t="n"/>
      <c r="BC46" s="37" t="n"/>
      <c r="BD46" s="37" t="n"/>
      <c r="BE46" s="37" t="n"/>
      <c r="BF46" s="37" t="n"/>
      <c r="BG46" s="37" t="n"/>
      <c r="BH46" s="37" t="n"/>
      <c r="BI46" s="37" t="n"/>
      <c r="BJ46" s="37" t="n"/>
      <c r="BK46" s="37" t="n"/>
      <c r="BL46" s="37" t="n"/>
      <c r="BM46" s="37" t="n"/>
      <c r="BN46" s="37" t="n"/>
      <c r="BO46" s="37" t="n"/>
      <c r="BP46" s="37" t="n"/>
      <c r="BQ46" s="37" t="n"/>
      <c r="BR46" s="37" t="n"/>
      <c r="BS46" s="37" t="n"/>
      <c r="BT46" s="37" t="n"/>
      <c r="BU46" s="37" t="n"/>
      <c r="BV46" s="37" t="n"/>
      <c r="BW46" s="37" t="n"/>
      <c r="BX46" s="37" t="n"/>
      <c r="BY46" s="37" t="n"/>
      <c r="BZ46" s="37" t="n"/>
      <c r="CA46" s="37" t="n"/>
      <c r="CB46" s="37" t="n"/>
      <c r="CC46" s="37" t="n"/>
      <c r="CD46" s="37" t="n"/>
      <c r="CE46" s="37" t="n"/>
      <c r="CF46" s="37" t="n"/>
      <c r="CG46" s="37" t="n"/>
      <c r="CH46" s="37" t="n"/>
      <c r="CI46" s="37" t="n"/>
      <c r="CJ46" s="37" t="n"/>
      <c r="CK46" s="37" t="n"/>
      <c r="CL46" s="37" t="n"/>
      <c r="CM46" s="37" t="n"/>
      <c r="CN46" s="37" t="n"/>
      <c r="CO46" s="37" t="n"/>
      <c r="CP46" s="37" t="n"/>
      <c r="CQ46" s="37" t="n"/>
      <c r="CR46" s="37" t="n"/>
      <c r="CS46" s="37" t="n"/>
      <c r="CT46" s="37" t="n"/>
      <c r="CU46" s="37" t="n"/>
      <c r="CV46" s="37" t="n"/>
      <c r="CW46" s="37" t="n"/>
      <c r="CX46" s="37" t="n"/>
      <c r="CY46" s="37" t="n"/>
      <c r="CZ46" s="37" t="n"/>
      <c r="DA46" s="37" t="n"/>
      <c r="DB46" s="37" t="n"/>
      <c r="DC46" s="37" t="n"/>
      <c r="DD46" s="37" t="n"/>
      <c r="DE46" s="37" t="n"/>
      <c r="DF46" s="37" t="n"/>
      <c r="DG46" s="37" t="n"/>
      <c r="DH46" s="37" t="n"/>
      <c r="DI46" s="37" t="n"/>
      <c r="DJ46" s="37" t="n"/>
      <c r="DK46" s="37" t="n"/>
      <c r="DL46" s="37" t="n"/>
      <c r="DM46" s="37" t="n"/>
      <c r="DN46" s="37" t="n"/>
      <c r="DO46" s="37" t="n"/>
      <c r="DP46" s="37" t="n"/>
      <c r="DQ46" s="37" t="n"/>
      <c r="DR46" s="37" t="n"/>
      <c r="DS46" s="37" t="n"/>
      <c r="DT46" s="37" t="n"/>
      <c r="DU46" s="37" t="n"/>
      <c r="DV46" s="37" t="n"/>
    </row>
    <row r="47" customFormat="1" s="34">
      <c r="B47" s="35" t="n">
        <v>29</v>
      </c>
      <c r="C47" s="152" t="n"/>
      <c r="D47" s="152" t="n"/>
      <c r="E47" s="152" t="n"/>
      <c r="F47" s="152" t="n"/>
      <c r="G47" s="181" t="n"/>
      <c r="H47" s="168" t="n"/>
      <c r="I47" s="173" t="n"/>
      <c r="J47" s="157" t="n"/>
      <c r="K47" s="157" t="n"/>
      <c r="L47" s="157" t="n"/>
      <c r="M47" s="157" t="n"/>
      <c r="N47" s="159" t="n"/>
      <c r="O47" s="152" t="n"/>
      <c r="P47" s="152" t="n"/>
      <c r="Q47" s="152" t="n"/>
      <c r="R47" s="159" t="n"/>
      <c r="S47" s="152" t="n"/>
      <c r="T47" s="152" t="n"/>
      <c r="U47" s="153" t="n"/>
      <c r="V47" s="169" t="n"/>
      <c r="W47" s="152" t="n"/>
      <c r="X47" s="152" t="n"/>
      <c r="Y47" s="152" t="n"/>
      <c r="Z47" s="152" t="n"/>
      <c r="AA47" s="161" t="n"/>
      <c r="AB47" s="161" t="n"/>
      <c r="AC47" s="162" t="n"/>
      <c r="AD47" s="152" t="n"/>
      <c r="AE47" s="152" t="n"/>
      <c r="AF47" s="163" t="n"/>
      <c r="AG47" s="164" t="n"/>
      <c r="AH47" s="165" t="n"/>
      <c r="AI47" s="153" t="n"/>
      <c r="AJ47" s="166" t="n"/>
      <c r="AK47" s="37" t="n"/>
      <c r="AL47" s="37" t="n"/>
      <c r="AM47" s="37" t="n"/>
      <c r="AN47" s="37" t="n"/>
      <c r="AO47" s="37" t="n"/>
      <c r="AP47" s="37" t="n"/>
      <c r="AQ47" s="37" t="n"/>
      <c r="AR47" s="37" t="n"/>
      <c r="AS47" s="37" t="n"/>
      <c r="AT47" s="37" t="n"/>
      <c r="AU47" s="37" t="n"/>
      <c r="AV47" s="37" t="n"/>
      <c r="AW47" s="37" t="n"/>
      <c r="AX47" s="37" t="n"/>
      <c r="AY47" s="37" t="n"/>
      <c r="AZ47" s="37" t="n"/>
      <c r="BA47" s="37" t="n"/>
      <c r="BB47" s="37" t="n"/>
      <c r="BC47" s="37" t="n"/>
      <c r="BD47" s="37" t="n"/>
      <c r="BE47" s="37" t="n"/>
      <c r="BF47" s="37" t="n"/>
      <c r="BG47" s="37" t="n"/>
      <c r="BH47" s="37" t="n"/>
      <c r="BI47" s="37" t="n"/>
      <c r="BJ47" s="37" t="n"/>
      <c r="BK47" s="37" t="n"/>
      <c r="BL47" s="37" t="n"/>
      <c r="BM47" s="37" t="n"/>
      <c r="BN47" s="37" t="n"/>
      <c r="BO47" s="37" t="n"/>
      <c r="BP47" s="37" t="n"/>
      <c r="BQ47" s="37" t="n"/>
      <c r="BR47" s="37" t="n"/>
      <c r="BS47" s="37" t="n"/>
      <c r="BT47" s="37" t="n"/>
      <c r="BU47" s="37" t="n"/>
      <c r="BV47" s="37" t="n"/>
      <c r="BW47" s="37" t="n"/>
      <c r="BX47" s="37" t="n"/>
      <c r="BY47" s="37" t="n"/>
      <c r="BZ47" s="37" t="n"/>
      <c r="CA47" s="37" t="n"/>
      <c r="CB47" s="37" t="n"/>
      <c r="CC47" s="37" t="n"/>
      <c r="CD47" s="37" t="n"/>
      <c r="CE47" s="37" t="n"/>
      <c r="CF47" s="37" t="n"/>
      <c r="CG47" s="37" t="n"/>
      <c r="CH47" s="37" t="n"/>
      <c r="CI47" s="37" t="n"/>
      <c r="CJ47" s="37" t="n"/>
      <c r="CK47" s="37" t="n"/>
      <c r="CL47" s="37" t="n"/>
      <c r="CM47" s="37" t="n"/>
      <c r="CN47" s="37" t="n"/>
      <c r="CO47" s="37" t="n"/>
      <c r="CP47" s="37" t="n"/>
      <c r="CQ47" s="37" t="n"/>
      <c r="CR47" s="37" t="n"/>
      <c r="CS47" s="37" t="n"/>
      <c r="CT47" s="37" t="n"/>
      <c r="CU47" s="37" t="n"/>
      <c r="CV47" s="37" t="n"/>
      <c r="CW47" s="37" t="n"/>
      <c r="CX47" s="37" t="n"/>
      <c r="CY47" s="37" t="n"/>
      <c r="CZ47" s="37" t="n"/>
      <c r="DA47" s="37" t="n"/>
      <c r="DB47" s="37" t="n"/>
      <c r="DC47" s="37" t="n"/>
      <c r="DD47" s="37" t="n"/>
      <c r="DE47" s="37" t="n"/>
      <c r="DF47" s="37" t="n"/>
      <c r="DG47" s="37" t="n"/>
      <c r="DH47" s="37" t="n"/>
      <c r="DI47" s="37" t="n"/>
      <c r="DJ47" s="37" t="n"/>
      <c r="DK47" s="37" t="n"/>
      <c r="DL47" s="37" t="n"/>
      <c r="DM47" s="37" t="n"/>
      <c r="DN47" s="37" t="n"/>
      <c r="DO47" s="37" t="n"/>
      <c r="DP47" s="37" t="n"/>
      <c r="DQ47" s="37" t="n"/>
      <c r="DR47" s="37" t="n"/>
      <c r="DS47" s="37" t="n"/>
      <c r="DT47" s="37" t="n"/>
      <c r="DU47" s="37" t="n"/>
      <c r="DV47" s="37" t="n"/>
    </row>
    <row r="48" customFormat="1" s="34">
      <c r="B48" s="35" t="n">
        <v>30</v>
      </c>
      <c r="C48" s="152" t="n"/>
      <c r="D48" s="152" t="n"/>
      <c r="E48" s="152" t="n"/>
      <c r="F48" s="152" t="n"/>
      <c r="G48" s="181" t="n"/>
      <c r="H48" s="168" t="n"/>
      <c r="I48" s="173" t="n"/>
      <c r="J48" s="157" t="n"/>
      <c r="K48" s="157" t="n"/>
      <c r="L48" s="157" t="n"/>
      <c r="M48" s="157" t="n"/>
      <c r="N48" s="159" t="n"/>
      <c r="O48" s="152" t="n"/>
      <c r="P48" s="152" t="n"/>
      <c r="Q48" s="152" t="n"/>
      <c r="R48" s="159" t="n"/>
      <c r="S48" s="152" t="n"/>
      <c r="T48" s="152" t="n"/>
      <c r="U48" s="153" t="n"/>
      <c r="V48" s="169" t="n"/>
      <c r="W48" s="152" t="n"/>
      <c r="X48" s="152" t="n"/>
      <c r="Y48" s="152" t="n"/>
      <c r="Z48" s="152" t="n"/>
      <c r="AA48" s="161" t="n"/>
      <c r="AB48" s="161" t="n"/>
      <c r="AC48" s="162" t="n"/>
      <c r="AD48" s="152" t="n"/>
      <c r="AE48" s="152" t="n"/>
      <c r="AF48" s="163" t="n"/>
      <c r="AG48" s="164" t="n"/>
      <c r="AH48" s="165" t="n"/>
      <c r="AI48" s="153" t="n"/>
      <c r="AJ48" s="166" t="n"/>
      <c r="AK48" s="37" t="n"/>
      <c r="AL48" s="37" t="n"/>
      <c r="AM48" s="37" t="n"/>
      <c r="AN48" s="37" t="n"/>
      <c r="AO48" s="37" t="n"/>
      <c r="AP48" s="37" t="n"/>
      <c r="AQ48" s="37" t="n"/>
      <c r="AR48" s="37" t="n"/>
      <c r="AS48" s="37" t="n"/>
      <c r="AT48" s="37" t="n"/>
      <c r="AU48" s="37" t="n"/>
      <c r="AV48" s="37" t="n"/>
      <c r="AW48" s="37" t="n"/>
      <c r="AX48" s="37" t="n"/>
      <c r="AY48" s="37" t="n"/>
      <c r="AZ48" s="37" t="n"/>
      <c r="BA48" s="37" t="n"/>
      <c r="BB48" s="37" t="n"/>
      <c r="BC48" s="37" t="n"/>
      <c r="BD48" s="37" t="n"/>
      <c r="BE48" s="37" t="n"/>
      <c r="BF48" s="37" t="n"/>
      <c r="BG48" s="37" t="n"/>
      <c r="BH48" s="37" t="n"/>
      <c r="BI48" s="37" t="n"/>
      <c r="BJ48" s="37" t="n"/>
      <c r="BK48" s="37" t="n"/>
      <c r="BL48" s="37" t="n"/>
      <c r="BM48" s="37" t="n"/>
      <c r="BN48" s="37" t="n"/>
      <c r="BO48" s="37" t="n"/>
      <c r="BP48" s="37" t="n"/>
      <c r="BQ48" s="37" t="n"/>
      <c r="BR48" s="37" t="n"/>
      <c r="BS48" s="37" t="n"/>
      <c r="BT48" s="37" t="n"/>
      <c r="BU48" s="37" t="n"/>
      <c r="BV48" s="37" t="n"/>
      <c r="BW48" s="37" t="n"/>
      <c r="BX48" s="37" t="n"/>
      <c r="BY48" s="37" t="n"/>
      <c r="BZ48" s="37" t="n"/>
      <c r="CA48" s="37" t="n"/>
      <c r="CB48" s="37" t="n"/>
      <c r="CC48" s="37" t="n"/>
      <c r="CD48" s="37" t="n"/>
      <c r="CE48" s="37" t="n"/>
      <c r="CF48" s="37" t="n"/>
      <c r="CG48" s="37" t="n"/>
      <c r="CH48" s="37" t="n"/>
      <c r="CI48" s="37" t="n"/>
      <c r="CJ48" s="37" t="n"/>
      <c r="CK48" s="37" t="n"/>
      <c r="CL48" s="37" t="n"/>
      <c r="CM48" s="37" t="n"/>
      <c r="CN48" s="37" t="n"/>
      <c r="CO48" s="37" t="n"/>
      <c r="CP48" s="37" t="n"/>
      <c r="CQ48" s="37" t="n"/>
      <c r="CR48" s="37" t="n"/>
      <c r="CS48" s="37" t="n"/>
      <c r="CT48" s="37" t="n"/>
      <c r="CU48" s="37" t="n"/>
      <c r="CV48" s="37" t="n"/>
      <c r="CW48" s="37" t="n"/>
      <c r="CX48" s="37" t="n"/>
      <c r="CY48" s="37" t="n"/>
      <c r="CZ48" s="37" t="n"/>
      <c r="DA48" s="37" t="n"/>
      <c r="DB48" s="37" t="n"/>
      <c r="DC48" s="37" t="n"/>
      <c r="DD48" s="37" t="n"/>
      <c r="DE48" s="37" t="n"/>
      <c r="DF48" s="37" t="n"/>
      <c r="DG48" s="37" t="n"/>
      <c r="DH48" s="37" t="n"/>
      <c r="DI48" s="37" t="n"/>
      <c r="DJ48" s="37" t="n"/>
      <c r="DK48" s="37" t="n"/>
      <c r="DL48" s="37" t="n"/>
      <c r="DM48" s="37" t="n"/>
      <c r="DN48" s="37" t="n"/>
      <c r="DO48" s="37" t="n"/>
      <c r="DP48" s="37" t="n"/>
      <c r="DQ48" s="37" t="n"/>
      <c r="DR48" s="37" t="n"/>
      <c r="DS48" s="37" t="n"/>
      <c r="DT48" s="37" t="n"/>
      <c r="DU48" s="37" t="n"/>
      <c r="DV48" s="37" t="n"/>
    </row>
    <row r="49" customFormat="1" s="34">
      <c r="B49" s="35" t="n">
        <v>31</v>
      </c>
      <c r="C49" s="152" t="n"/>
      <c r="D49" s="152" t="n"/>
      <c r="E49" s="152" t="n"/>
      <c r="F49" s="152" t="n"/>
      <c r="G49" s="181" t="n"/>
      <c r="H49" s="168" t="n"/>
      <c r="I49" s="173" t="n"/>
      <c r="J49" s="157" t="n"/>
      <c r="K49" s="157" t="n"/>
      <c r="L49" s="157" t="n"/>
      <c r="M49" s="157" t="n"/>
      <c r="N49" s="159" t="n"/>
      <c r="O49" s="152" t="n"/>
      <c r="P49" s="152" t="n"/>
      <c r="Q49" s="152" t="n"/>
      <c r="R49" s="159" t="n"/>
      <c r="S49" s="152" t="n"/>
      <c r="T49" s="152" t="n"/>
      <c r="U49" s="153" t="n"/>
      <c r="V49" s="169" t="n"/>
      <c r="W49" s="152" t="n"/>
      <c r="X49" s="152" t="n"/>
      <c r="Y49" s="152" t="n"/>
      <c r="Z49" s="152" t="n"/>
      <c r="AA49" s="161" t="n"/>
      <c r="AB49" s="161" t="n"/>
      <c r="AC49" s="162" t="n"/>
      <c r="AD49" s="152" t="n"/>
      <c r="AE49" s="152" t="n"/>
      <c r="AF49" s="163" t="n"/>
      <c r="AG49" s="164" t="n"/>
      <c r="AH49" s="165" t="n"/>
      <c r="AI49" s="153" t="n"/>
      <c r="AJ49" s="166" t="n"/>
      <c r="AK49" s="37" t="n"/>
      <c r="AL49" s="37" t="n"/>
      <c r="AM49" s="37" t="n"/>
      <c r="AN49" s="37" t="n"/>
      <c r="AO49" s="37" t="n"/>
      <c r="AP49" s="37" t="n"/>
      <c r="AQ49" s="37" t="n"/>
      <c r="AR49" s="37" t="n"/>
      <c r="AS49" s="37" t="n"/>
      <c r="AT49" s="37" t="n"/>
      <c r="AU49" s="37" t="n"/>
      <c r="AV49" s="37" t="n"/>
      <c r="AW49" s="37" t="n"/>
      <c r="AX49" s="37" t="n"/>
      <c r="AY49" s="37" t="n"/>
      <c r="AZ49" s="37" t="n"/>
      <c r="BA49" s="37" t="n"/>
      <c r="BB49" s="37" t="n"/>
      <c r="BC49" s="37" t="n"/>
      <c r="BD49" s="37" t="n"/>
      <c r="BE49" s="37" t="n"/>
      <c r="BF49" s="37" t="n"/>
      <c r="BG49" s="37" t="n"/>
      <c r="BH49" s="37" t="n"/>
      <c r="BI49" s="37" t="n"/>
      <c r="BJ49" s="37" t="n"/>
      <c r="BK49" s="37" t="n"/>
      <c r="BL49" s="37" t="n"/>
      <c r="BM49" s="37" t="n"/>
      <c r="BN49" s="37" t="n"/>
      <c r="BO49" s="37" t="n"/>
      <c r="BP49" s="37" t="n"/>
      <c r="BQ49" s="37" t="n"/>
      <c r="BR49" s="37" t="n"/>
      <c r="BS49" s="37" t="n"/>
      <c r="BT49" s="37" t="n"/>
      <c r="BU49" s="37" t="n"/>
      <c r="BV49" s="37" t="n"/>
      <c r="BW49" s="37" t="n"/>
      <c r="BX49" s="37" t="n"/>
      <c r="BY49" s="37" t="n"/>
      <c r="BZ49" s="37" t="n"/>
      <c r="CA49" s="37" t="n"/>
      <c r="CB49" s="37" t="n"/>
      <c r="CC49" s="37" t="n"/>
      <c r="CD49" s="37" t="n"/>
      <c r="CE49" s="37" t="n"/>
      <c r="CF49" s="37" t="n"/>
      <c r="CG49" s="37" t="n"/>
      <c r="CH49" s="37" t="n"/>
      <c r="CI49" s="37" t="n"/>
      <c r="CJ49" s="37" t="n"/>
      <c r="CK49" s="37" t="n"/>
      <c r="CL49" s="37" t="n"/>
      <c r="CM49" s="37" t="n"/>
      <c r="CN49" s="37" t="n"/>
      <c r="CO49" s="37" t="n"/>
      <c r="CP49" s="37" t="n"/>
      <c r="CQ49" s="37" t="n"/>
      <c r="CR49" s="37" t="n"/>
      <c r="CS49" s="37" t="n"/>
      <c r="CT49" s="37" t="n"/>
      <c r="CU49" s="37" t="n"/>
      <c r="CV49" s="37" t="n"/>
      <c r="CW49" s="37" t="n"/>
      <c r="CX49" s="37" t="n"/>
      <c r="CY49" s="37" t="n"/>
      <c r="CZ49" s="37" t="n"/>
      <c r="DA49" s="37" t="n"/>
      <c r="DB49" s="37" t="n"/>
      <c r="DC49" s="37" t="n"/>
      <c r="DD49" s="37" t="n"/>
      <c r="DE49" s="37" t="n"/>
      <c r="DF49" s="37" t="n"/>
      <c r="DG49" s="37" t="n"/>
      <c r="DH49" s="37" t="n"/>
      <c r="DI49" s="37" t="n"/>
      <c r="DJ49" s="37" t="n"/>
      <c r="DK49" s="37" t="n"/>
      <c r="DL49" s="37" t="n"/>
      <c r="DM49" s="37" t="n"/>
      <c r="DN49" s="37" t="n"/>
      <c r="DO49" s="37" t="n"/>
      <c r="DP49" s="37" t="n"/>
      <c r="DQ49" s="37" t="n"/>
      <c r="DR49" s="37" t="n"/>
      <c r="DS49" s="37" t="n"/>
      <c r="DT49" s="37" t="n"/>
      <c r="DU49" s="37" t="n"/>
      <c r="DV49" s="37" t="n"/>
    </row>
    <row r="50" customFormat="1" s="34">
      <c r="B50" s="35" t="n">
        <v>32</v>
      </c>
      <c r="C50" s="152" t="n"/>
      <c r="D50" s="152" t="n"/>
      <c r="E50" s="152" t="n"/>
      <c r="F50" s="152" t="n"/>
      <c r="G50" s="181" t="n"/>
      <c r="H50" s="168" t="n"/>
      <c r="I50" s="173" t="n"/>
      <c r="J50" s="157" t="n"/>
      <c r="K50" s="157" t="n"/>
      <c r="L50" s="157" t="n"/>
      <c r="M50" s="157" t="n"/>
      <c r="N50" s="159" t="n"/>
      <c r="O50" s="152" t="n"/>
      <c r="P50" s="152" t="n"/>
      <c r="Q50" s="152" t="n"/>
      <c r="R50" s="159" t="n"/>
      <c r="S50" s="152" t="n"/>
      <c r="T50" s="152" t="n"/>
      <c r="U50" s="153" t="n"/>
      <c r="V50" s="169" t="n"/>
      <c r="W50" s="152" t="n"/>
      <c r="X50" s="152" t="n"/>
      <c r="Y50" s="152" t="n"/>
      <c r="Z50" s="152" t="n"/>
      <c r="AA50" s="161" t="n"/>
      <c r="AB50" s="161" t="n"/>
      <c r="AC50" s="162" t="n"/>
      <c r="AD50" s="152" t="n"/>
      <c r="AE50" s="152" t="n"/>
      <c r="AF50" s="163" t="n"/>
      <c r="AG50" s="164" t="n"/>
      <c r="AH50" s="165" t="n"/>
      <c r="AI50" s="153" t="n"/>
      <c r="AJ50" s="166" t="n"/>
      <c r="AK50" s="37" t="n"/>
      <c r="AL50" s="37" t="n"/>
      <c r="AM50" s="37" t="n"/>
      <c r="AN50" s="37" t="n"/>
      <c r="AO50" s="37" t="n"/>
      <c r="AP50" s="37" t="n"/>
      <c r="AQ50" s="37" t="n"/>
      <c r="AR50" s="37" t="n"/>
      <c r="AS50" s="37" t="n"/>
      <c r="AT50" s="37" t="n"/>
      <c r="AU50" s="37" t="n"/>
      <c r="AV50" s="37" t="n"/>
      <c r="AW50" s="37" t="n"/>
      <c r="AX50" s="37" t="n"/>
      <c r="AY50" s="37" t="n"/>
      <c r="AZ50" s="37" t="n"/>
      <c r="BA50" s="37" t="n"/>
      <c r="BB50" s="37" t="n"/>
      <c r="BC50" s="37" t="n"/>
      <c r="BD50" s="37" t="n"/>
      <c r="BE50" s="37" t="n"/>
      <c r="BF50" s="37" t="n"/>
      <c r="BG50" s="37" t="n"/>
      <c r="BH50" s="37" t="n"/>
      <c r="BI50" s="37" t="n"/>
      <c r="BJ50" s="37" t="n"/>
      <c r="BK50" s="37" t="n"/>
      <c r="BL50" s="37" t="n"/>
      <c r="BM50" s="37" t="n"/>
      <c r="BN50" s="37" t="n"/>
      <c r="BO50" s="37" t="n"/>
      <c r="BP50" s="37" t="n"/>
      <c r="BQ50" s="37" t="n"/>
      <c r="BR50" s="37" t="n"/>
      <c r="BS50" s="37" t="n"/>
      <c r="BT50" s="37" t="n"/>
      <c r="BU50" s="37" t="n"/>
      <c r="BV50" s="37" t="n"/>
      <c r="BW50" s="37" t="n"/>
      <c r="BX50" s="37" t="n"/>
      <c r="BY50" s="37" t="n"/>
      <c r="BZ50" s="37" t="n"/>
      <c r="CA50" s="37" t="n"/>
      <c r="CB50" s="37" t="n"/>
      <c r="CC50" s="37" t="n"/>
      <c r="CD50" s="37" t="n"/>
      <c r="CE50" s="37" t="n"/>
      <c r="CF50" s="37" t="n"/>
      <c r="CG50" s="37" t="n"/>
      <c r="CH50" s="37" t="n"/>
      <c r="CI50" s="37" t="n"/>
      <c r="CJ50" s="37" t="n"/>
      <c r="CK50" s="37" t="n"/>
      <c r="CL50" s="37" t="n"/>
      <c r="CM50" s="37" t="n"/>
      <c r="CN50" s="37" t="n"/>
      <c r="CO50" s="37" t="n"/>
      <c r="CP50" s="37" t="n"/>
      <c r="CQ50" s="37" t="n"/>
      <c r="CR50" s="37" t="n"/>
      <c r="CS50" s="37" t="n"/>
      <c r="CT50" s="37" t="n"/>
      <c r="CU50" s="37" t="n"/>
      <c r="CV50" s="37" t="n"/>
      <c r="CW50" s="37" t="n"/>
      <c r="CX50" s="37" t="n"/>
      <c r="CY50" s="37" t="n"/>
      <c r="CZ50" s="37" t="n"/>
      <c r="DA50" s="37" t="n"/>
      <c r="DB50" s="37" t="n"/>
      <c r="DC50" s="37" t="n"/>
      <c r="DD50" s="37" t="n"/>
      <c r="DE50" s="37" t="n"/>
      <c r="DF50" s="37" t="n"/>
      <c r="DG50" s="37" t="n"/>
      <c r="DH50" s="37" t="n"/>
      <c r="DI50" s="37" t="n"/>
      <c r="DJ50" s="37" t="n"/>
      <c r="DK50" s="37" t="n"/>
      <c r="DL50" s="37" t="n"/>
      <c r="DM50" s="37" t="n"/>
      <c r="DN50" s="37" t="n"/>
      <c r="DO50" s="37" t="n"/>
      <c r="DP50" s="37" t="n"/>
      <c r="DQ50" s="37" t="n"/>
      <c r="DR50" s="37" t="n"/>
      <c r="DS50" s="37" t="n"/>
      <c r="DT50" s="37" t="n"/>
      <c r="DU50" s="37" t="n"/>
      <c r="DV50" s="37" t="n"/>
    </row>
    <row r="51" customFormat="1" s="34">
      <c r="B51" s="35" t="n">
        <v>33</v>
      </c>
      <c r="C51" s="152" t="n"/>
      <c r="D51" s="152" t="n"/>
      <c r="E51" s="152" t="n"/>
      <c r="F51" s="152" t="n"/>
      <c r="G51" s="181" t="n"/>
      <c r="H51" s="168" t="n"/>
      <c r="I51" s="173" t="n"/>
      <c r="J51" s="157" t="n"/>
      <c r="K51" s="157" t="n"/>
      <c r="L51" s="157" t="n"/>
      <c r="M51" s="157" t="n"/>
      <c r="N51" s="159" t="n"/>
      <c r="O51" s="152" t="n"/>
      <c r="P51" s="152" t="n"/>
      <c r="Q51" s="152" t="n"/>
      <c r="R51" s="159" t="n"/>
      <c r="S51" s="152" t="n"/>
      <c r="T51" s="152" t="n"/>
      <c r="U51" s="153" t="n"/>
      <c r="V51" s="169" t="n"/>
      <c r="W51" s="152" t="n"/>
      <c r="X51" s="152" t="n"/>
      <c r="Y51" s="152" t="n"/>
      <c r="Z51" s="152" t="n"/>
      <c r="AA51" s="161" t="n"/>
      <c r="AB51" s="161" t="n"/>
      <c r="AC51" s="162" t="n"/>
      <c r="AD51" s="152" t="n"/>
      <c r="AE51" s="152" t="n"/>
      <c r="AF51" s="163" t="n"/>
      <c r="AG51" s="164" t="n"/>
      <c r="AH51" s="165" t="n"/>
      <c r="AI51" s="153" t="n"/>
      <c r="AJ51" s="166" t="n"/>
      <c r="AK51" s="37" t="n"/>
      <c r="AL51" s="37" t="n"/>
      <c r="AM51" s="37" t="n"/>
      <c r="AN51" s="37" t="n"/>
      <c r="AO51" s="37" t="n"/>
      <c r="AP51" s="37" t="n"/>
      <c r="AQ51" s="37" t="n"/>
      <c r="AR51" s="37" t="n"/>
      <c r="AS51" s="37" t="n"/>
      <c r="AT51" s="37" t="n"/>
      <c r="AU51" s="37" t="n"/>
      <c r="AV51" s="37" t="n"/>
      <c r="AW51" s="37" t="n"/>
      <c r="AX51" s="37" t="n"/>
      <c r="AY51" s="37" t="n"/>
      <c r="AZ51" s="37" t="n"/>
      <c r="BA51" s="37" t="n"/>
      <c r="BB51" s="37" t="n"/>
      <c r="BC51" s="37" t="n"/>
      <c r="BD51" s="37" t="n"/>
      <c r="BE51" s="37" t="n"/>
      <c r="BF51" s="37" t="n"/>
      <c r="BG51" s="37" t="n"/>
      <c r="BH51" s="37" t="n"/>
      <c r="BI51" s="37" t="n"/>
      <c r="BJ51" s="37" t="n"/>
      <c r="BK51" s="37" t="n"/>
      <c r="BL51" s="37" t="n"/>
      <c r="BM51" s="37" t="n"/>
      <c r="BN51" s="37" t="n"/>
      <c r="BO51" s="37" t="n"/>
      <c r="BP51" s="37" t="n"/>
      <c r="BQ51" s="37" t="n"/>
      <c r="BR51" s="37" t="n"/>
      <c r="BS51" s="37" t="n"/>
      <c r="BT51" s="37" t="n"/>
      <c r="BU51" s="37" t="n"/>
      <c r="BV51" s="37" t="n"/>
      <c r="BW51" s="37" t="n"/>
      <c r="BX51" s="37" t="n"/>
      <c r="BY51" s="37" t="n"/>
      <c r="BZ51" s="37" t="n"/>
      <c r="CA51" s="37" t="n"/>
      <c r="CB51" s="37" t="n"/>
      <c r="CC51" s="37" t="n"/>
      <c r="CD51" s="37" t="n"/>
      <c r="CE51" s="37" t="n"/>
      <c r="CF51" s="37" t="n"/>
      <c r="CG51" s="37" t="n"/>
      <c r="CH51" s="37" t="n"/>
      <c r="CI51" s="37" t="n"/>
      <c r="CJ51" s="37" t="n"/>
      <c r="CK51" s="37" t="n"/>
      <c r="CL51" s="37" t="n"/>
      <c r="CM51" s="37" t="n"/>
      <c r="CN51" s="37" t="n"/>
      <c r="CO51" s="37" t="n"/>
      <c r="CP51" s="37" t="n"/>
      <c r="CQ51" s="37" t="n"/>
      <c r="CR51" s="37" t="n"/>
      <c r="CS51" s="37" t="n"/>
      <c r="CT51" s="37" t="n"/>
      <c r="CU51" s="37" t="n"/>
      <c r="CV51" s="37" t="n"/>
      <c r="CW51" s="37" t="n"/>
      <c r="CX51" s="37" t="n"/>
      <c r="CY51" s="37" t="n"/>
      <c r="CZ51" s="37" t="n"/>
      <c r="DA51" s="37" t="n"/>
      <c r="DB51" s="37" t="n"/>
      <c r="DC51" s="37" t="n"/>
      <c r="DD51" s="37" t="n"/>
      <c r="DE51" s="37" t="n"/>
      <c r="DF51" s="37" t="n"/>
      <c r="DG51" s="37" t="n"/>
      <c r="DH51" s="37" t="n"/>
      <c r="DI51" s="37" t="n"/>
      <c r="DJ51" s="37" t="n"/>
      <c r="DK51" s="37" t="n"/>
      <c r="DL51" s="37" t="n"/>
      <c r="DM51" s="37" t="n"/>
      <c r="DN51" s="37" t="n"/>
      <c r="DO51" s="37" t="n"/>
      <c r="DP51" s="37" t="n"/>
      <c r="DQ51" s="37" t="n"/>
      <c r="DR51" s="37" t="n"/>
      <c r="DS51" s="37" t="n"/>
      <c r="DT51" s="37" t="n"/>
      <c r="DU51" s="37" t="n"/>
      <c r="DV51" s="37" t="n"/>
    </row>
    <row r="52" customFormat="1" s="34">
      <c r="B52" s="35" t="n">
        <v>34</v>
      </c>
      <c r="C52" s="152" t="n"/>
      <c r="D52" s="152" t="n"/>
      <c r="E52" s="152" t="n"/>
      <c r="F52" s="152" t="n"/>
      <c r="G52" s="181" t="n"/>
      <c r="H52" s="168" t="n"/>
      <c r="I52" s="173" t="n"/>
      <c r="J52" s="157" t="n"/>
      <c r="K52" s="157" t="n"/>
      <c r="L52" s="157" t="n"/>
      <c r="M52" s="157" t="n"/>
      <c r="N52" s="159" t="n"/>
      <c r="O52" s="152" t="n"/>
      <c r="P52" s="152" t="n"/>
      <c r="Q52" s="152" t="n"/>
      <c r="R52" s="159" t="n"/>
      <c r="S52" s="152" t="n"/>
      <c r="T52" s="152" t="n"/>
      <c r="U52" s="153" t="n"/>
      <c r="V52" s="169" t="n"/>
      <c r="W52" s="152" t="n"/>
      <c r="X52" s="152" t="n"/>
      <c r="Y52" s="152" t="n"/>
      <c r="Z52" s="152" t="n"/>
      <c r="AA52" s="161" t="n"/>
      <c r="AB52" s="161" t="n"/>
      <c r="AC52" s="162" t="n"/>
      <c r="AD52" s="152" t="n"/>
      <c r="AE52" s="152" t="n"/>
      <c r="AF52" s="163" t="n"/>
      <c r="AG52" s="164" t="n"/>
      <c r="AH52" s="165" t="n"/>
      <c r="AI52" s="153" t="n"/>
      <c r="AJ52" s="166" t="n"/>
      <c r="AK52" s="37" t="n"/>
      <c r="AL52" s="37" t="n"/>
      <c r="AM52" s="37" t="n"/>
      <c r="AN52" s="37" t="n"/>
      <c r="AO52" s="37" t="n"/>
      <c r="AP52" s="37" t="n"/>
      <c r="AQ52" s="37" t="n"/>
      <c r="AR52" s="37" t="n"/>
      <c r="AS52" s="37" t="n"/>
      <c r="AT52" s="37" t="n"/>
      <c r="AU52" s="37" t="n"/>
      <c r="AV52" s="37" t="n"/>
      <c r="AW52" s="37" t="n"/>
      <c r="AX52" s="37" t="n"/>
      <c r="AY52" s="37" t="n"/>
      <c r="AZ52" s="37" t="n"/>
      <c r="BA52" s="37" t="n"/>
      <c r="BB52" s="37" t="n"/>
      <c r="BC52" s="37" t="n"/>
      <c r="BD52" s="37" t="n"/>
      <c r="BE52" s="37" t="n"/>
      <c r="BF52" s="37" t="n"/>
      <c r="BG52" s="37" t="n"/>
      <c r="BH52" s="37" t="n"/>
      <c r="BI52" s="37" t="n"/>
      <c r="BJ52" s="37" t="n"/>
      <c r="BK52" s="37" t="n"/>
      <c r="BL52" s="37" t="n"/>
      <c r="BM52" s="37" t="n"/>
      <c r="BN52" s="37" t="n"/>
      <c r="BO52" s="37" t="n"/>
      <c r="BP52" s="37" t="n"/>
      <c r="BQ52" s="37" t="n"/>
      <c r="BR52" s="37" t="n"/>
      <c r="BS52" s="37" t="n"/>
      <c r="BT52" s="37" t="n"/>
      <c r="BU52" s="37" t="n"/>
      <c r="BV52" s="37" t="n"/>
      <c r="BW52" s="37" t="n"/>
      <c r="BX52" s="37" t="n"/>
      <c r="BY52" s="37" t="n"/>
      <c r="BZ52" s="37" t="n"/>
      <c r="CA52" s="37" t="n"/>
      <c r="CB52" s="37" t="n"/>
      <c r="CC52" s="37" t="n"/>
      <c r="CD52" s="37" t="n"/>
      <c r="CE52" s="37" t="n"/>
      <c r="CF52" s="37" t="n"/>
      <c r="CG52" s="37" t="n"/>
      <c r="CH52" s="37" t="n"/>
      <c r="CI52" s="37" t="n"/>
      <c r="CJ52" s="37" t="n"/>
      <c r="CK52" s="37" t="n"/>
      <c r="CL52" s="37" t="n"/>
      <c r="CM52" s="37" t="n"/>
      <c r="CN52" s="37" t="n"/>
      <c r="CO52" s="37" t="n"/>
      <c r="CP52" s="37" t="n"/>
      <c r="CQ52" s="37" t="n"/>
      <c r="CR52" s="37" t="n"/>
      <c r="CS52" s="37" t="n"/>
      <c r="CT52" s="37" t="n"/>
      <c r="CU52" s="37" t="n"/>
      <c r="CV52" s="37" t="n"/>
      <c r="CW52" s="37" t="n"/>
      <c r="CX52" s="37" t="n"/>
      <c r="CY52" s="37" t="n"/>
      <c r="CZ52" s="37" t="n"/>
      <c r="DA52" s="37" t="n"/>
      <c r="DB52" s="37" t="n"/>
      <c r="DC52" s="37" t="n"/>
      <c r="DD52" s="37" t="n"/>
      <c r="DE52" s="37" t="n"/>
      <c r="DF52" s="37" t="n"/>
      <c r="DG52" s="37" t="n"/>
      <c r="DH52" s="37" t="n"/>
      <c r="DI52" s="37" t="n"/>
      <c r="DJ52" s="37" t="n"/>
      <c r="DK52" s="37" t="n"/>
      <c r="DL52" s="37" t="n"/>
      <c r="DM52" s="37" t="n"/>
      <c r="DN52" s="37" t="n"/>
      <c r="DO52" s="37" t="n"/>
      <c r="DP52" s="37" t="n"/>
      <c r="DQ52" s="37" t="n"/>
      <c r="DR52" s="37" t="n"/>
      <c r="DS52" s="37" t="n"/>
      <c r="DT52" s="37" t="n"/>
      <c r="DU52" s="37" t="n"/>
      <c r="DV52" s="37" t="n"/>
    </row>
    <row r="53" customFormat="1" s="34">
      <c r="B53" s="35" t="n">
        <v>35</v>
      </c>
      <c r="C53" s="152" t="n"/>
      <c r="D53" s="152" t="n"/>
      <c r="E53" s="152" t="n"/>
      <c r="F53" s="152" t="n"/>
      <c r="G53" s="181" t="n"/>
      <c r="H53" s="168" t="n"/>
      <c r="I53" s="173" t="n"/>
      <c r="J53" s="157" t="n"/>
      <c r="K53" s="157" t="n"/>
      <c r="L53" s="157" t="n"/>
      <c r="M53" s="157" t="n"/>
      <c r="N53" s="159" t="n"/>
      <c r="O53" s="152" t="n"/>
      <c r="P53" s="152" t="n"/>
      <c r="Q53" s="152" t="n"/>
      <c r="R53" s="159" t="n"/>
      <c r="S53" s="152" t="n"/>
      <c r="T53" s="152" t="n"/>
      <c r="U53" s="153" t="n"/>
      <c r="V53" s="169" t="n"/>
      <c r="W53" s="152" t="n"/>
      <c r="X53" s="152" t="n"/>
      <c r="Y53" s="152" t="n"/>
      <c r="Z53" s="152" t="n"/>
      <c r="AA53" s="161" t="n"/>
      <c r="AB53" s="161" t="n"/>
      <c r="AC53" s="162" t="n"/>
      <c r="AD53" s="152" t="n"/>
      <c r="AE53" s="152" t="n"/>
      <c r="AF53" s="163" t="n"/>
      <c r="AG53" s="164" t="n"/>
      <c r="AH53" s="165" t="n"/>
      <c r="AI53" s="153" t="n"/>
      <c r="AJ53" s="166" t="n"/>
      <c r="AK53" s="37" t="n"/>
      <c r="AL53" s="37" t="n"/>
      <c r="AM53" s="37" t="n"/>
      <c r="AN53" s="37" t="n"/>
      <c r="AO53" s="37" t="n"/>
      <c r="AP53" s="37" t="n"/>
      <c r="AQ53" s="37" t="n"/>
      <c r="AR53" s="37" t="n"/>
      <c r="AS53" s="37" t="n"/>
      <c r="AT53" s="37" t="n"/>
      <c r="AU53" s="37" t="n"/>
      <c r="AV53" s="37" t="n"/>
      <c r="AW53" s="37" t="n"/>
      <c r="AX53" s="37" t="n"/>
      <c r="AY53" s="37" t="n"/>
      <c r="AZ53" s="37" t="n"/>
      <c r="BA53" s="37" t="n"/>
      <c r="BB53" s="37" t="n"/>
      <c r="BC53" s="37" t="n"/>
      <c r="BD53" s="37" t="n"/>
      <c r="BE53" s="37" t="n"/>
      <c r="BF53" s="37" t="n"/>
      <c r="BG53" s="37" t="n"/>
      <c r="BH53" s="37" t="n"/>
      <c r="BI53" s="37" t="n"/>
      <c r="BJ53" s="37" t="n"/>
      <c r="BK53" s="37" t="n"/>
      <c r="BL53" s="37" t="n"/>
      <c r="BM53" s="37" t="n"/>
      <c r="BN53" s="37" t="n"/>
      <c r="BO53" s="37" t="n"/>
      <c r="BP53" s="37" t="n"/>
      <c r="BQ53" s="37" t="n"/>
      <c r="BR53" s="37" t="n"/>
      <c r="BS53" s="37" t="n"/>
      <c r="BT53" s="37" t="n"/>
      <c r="BU53" s="37" t="n"/>
      <c r="BV53" s="37" t="n"/>
      <c r="BW53" s="37" t="n"/>
      <c r="BX53" s="37" t="n"/>
      <c r="BY53" s="37" t="n"/>
      <c r="BZ53" s="37" t="n"/>
      <c r="CA53" s="37" t="n"/>
      <c r="CB53" s="37" t="n"/>
      <c r="CC53" s="37" t="n"/>
      <c r="CD53" s="37" t="n"/>
      <c r="CE53" s="37" t="n"/>
      <c r="CF53" s="37" t="n"/>
      <c r="CG53" s="37" t="n"/>
      <c r="CH53" s="37" t="n"/>
      <c r="CI53" s="37" t="n"/>
      <c r="CJ53" s="37" t="n"/>
      <c r="CK53" s="37" t="n"/>
      <c r="CL53" s="37" t="n"/>
      <c r="CM53" s="37" t="n"/>
      <c r="CN53" s="37" t="n"/>
      <c r="CO53" s="37" t="n"/>
      <c r="CP53" s="37" t="n"/>
      <c r="CQ53" s="37" t="n"/>
      <c r="CR53" s="37" t="n"/>
      <c r="CS53" s="37" t="n"/>
      <c r="CT53" s="37" t="n"/>
      <c r="CU53" s="37" t="n"/>
      <c r="CV53" s="37" t="n"/>
      <c r="CW53" s="37" t="n"/>
      <c r="CX53" s="37" t="n"/>
      <c r="CY53" s="37" t="n"/>
      <c r="CZ53" s="37" t="n"/>
      <c r="DA53" s="37" t="n"/>
      <c r="DB53" s="37" t="n"/>
      <c r="DC53" s="37" t="n"/>
      <c r="DD53" s="37" t="n"/>
      <c r="DE53" s="37" t="n"/>
      <c r="DF53" s="37" t="n"/>
      <c r="DG53" s="37" t="n"/>
      <c r="DH53" s="37" t="n"/>
      <c r="DI53" s="37" t="n"/>
      <c r="DJ53" s="37" t="n"/>
      <c r="DK53" s="37" t="n"/>
      <c r="DL53" s="37" t="n"/>
      <c r="DM53" s="37" t="n"/>
      <c r="DN53" s="37" t="n"/>
      <c r="DO53" s="37" t="n"/>
      <c r="DP53" s="37" t="n"/>
      <c r="DQ53" s="37" t="n"/>
      <c r="DR53" s="37" t="n"/>
      <c r="DS53" s="37" t="n"/>
      <c r="DT53" s="37" t="n"/>
      <c r="DU53" s="37" t="n"/>
      <c r="DV53" s="37" t="n"/>
    </row>
    <row r="54" customFormat="1" s="34">
      <c r="B54" s="35" t="n">
        <v>36</v>
      </c>
      <c r="C54" s="152" t="n"/>
      <c r="D54" s="152" t="n"/>
      <c r="E54" s="152" t="n"/>
      <c r="F54" s="152" t="n"/>
      <c r="G54" s="181" t="n"/>
      <c r="H54" s="168" t="n"/>
      <c r="I54" s="173" t="n"/>
      <c r="J54" s="157" t="n"/>
      <c r="K54" s="157" t="n"/>
      <c r="L54" s="157" t="n"/>
      <c r="M54" s="157" t="n"/>
      <c r="N54" s="159" t="n"/>
      <c r="O54" s="152" t="n"/>
      <c r="P54" s="152" t="n"/>
      <c r="Q54" s="152" t="n"/>
      <c r="R54" s="159" t="n"/>
      <c r="S54" s="152" t="n"/>
      <c r="T54" s="152" t="n"/>
      <c r="U54" s="153" t="n"/>
      <c r="V54" s="169" t="n"/>
      <c r="W54" s="152" t="n"/>
      <c r="X54" s="152" t="n"/>
      <c r="Y54" s="152" t="n"/>
      <c r="Z54" s="152" t="n"/>
      <c r="AA54" s="161" t="n"/>
      <c r="AB54" s="161" t="n"/>
      <c r="AC54" s="162" t="n"/>
      <c r="AD54" s="152" t="n"/>
      <c r="AE54" s="152" t="n"/>
      <c r="AF54" s="163" t="n"/>
      <c r="AG54" s="164" t="n"/>
      <c r="AH54" s="165" t="n"/>
      <c r="AI54" s="153" t="n"/>
      <c r="AJ54" s="166" t="n"/>
      <c r="AK54" s="37" t="n"/>
      <c r="AL54" s="37" t="n"/>
      <c r="AM54" s="37" t="n"/>
      <c r="AN54" s="37" t="n"/>
      <c r="AO54" s="37" t="n"/>
      <c r="AP54" s="37" t="n"/>
      <c r="AQ54" s="37" t="n"/>
      <c r="AR54" s="37" t="n"/>
      <c r="AS54" s="37" t="n"/>
      <c r="AT54" s="37" t="n"/>
      <c r="AU54" s="37" t="n"/>
      <c r="AV54" s="37" t="n"/>
      <c r="AW54" s="37" t="n"/>
      <c r="AX54" s="37" t="n"/>
      <c r="AY54" s="37" t="n"/>
      <c r="AZ54" s="37" t="n"/>
      <c r="BA54" s="37" t="n"/>
      <c r="BB54" s="37" t="n"/>
      <c r="BC54" s="37" t="n"/>
      <c r="BD54" s="37" t="n"/>
      <c r="BE54" s="37" t="n"/>
      <c r="BF54" s="37" t="n"/>
      <c r="BG54" s="37" t="n"/>
      <c r="BH54" s="37" t="n"/>
      <c r="BI54" s="37" t="n"/>
      <c r="BJ54" s="37" t="n"/>
      <c r="BK54" s="37" t="n"/>
      <c r="BL54" s="37" t="n"/>
      <c r="BM54" s="37" t="n"/>
      <c r="BN54" s="37" t="n"/>
      <c r="BO54" s="37" t="n"/>
      <c r="BP54" s="37" t="n"/>
      <c r="BQ54" s="37" t="n"/>
      <c r="BR54" s="37" t="n"/>
      <c r="BS54" s="37" t="n"/>
      <c r="BT54" s="37" t="n"/>
      <c r="BU54" s="37" t="n"/>
      <c r="BV54" s="37" t="n"/>
      <c r="BW54" s="37" t="n"/>
      <c r="BX54" s="37" t="n"/>
      <c r="BY54" s="37" t="n"/>
      <c r="BZ54" s="37" t="n"/>
      <c r="CA54" s="37" t="n"/>
      <c r="CB54" s="37" t="n"/>
      <c r="CC54" s="37" t="n"/>
      <c r="CD54" s="37" t="n"/>
      <c r="CE54" s="37" t="n"/>
      <c r="CF54" s="37" t="n"/>
      <c r="CG54" s="37" t="n"/>
      <c r="CH54" s="37" t="n"/>
      <c r="CI54" s="37" t="n"/>
      <c r="CJ54" s="37" t="n"/>
      <c r="CK54" s="37" t="n"/>
      <c r="CL54" s="37" t="n"/>
      <c r="CM54" s="37" t="n"/>
      <c r="CN54" s="37" t="n"/>
      <c r="CO54" s="37" t="n"/>
      <c r="CP54" s="37" t="n"/>
      <c r="CQ54" s="37" t="n"/>
      <c r="CR54" s="37" t="n"/>
      <c r="CS54" s="37" t="n"/>
      <c r="CT54" s="37" t="n"/>
      <c r="CU54" s="37" t="n"/>
      <c r="CV54" s="37" t="n"/>
      <c r="CW54" s="37" t="n"/>
      <c r="CX54" s="37" t="n"/>
      <c r="CY54" s="37" t="n"/>
      <c r="CZ54" s="37" t="n"/>
      <c r="DA54" s="37" t="n"/>
      <c r="DB54" s="37" t="n"/>
      <c r="DC54" s="37" t="n"/>
      <c r="DD54" s="37" t="n"/>
      <c r="DE54" s="37" t="n"/>
      <c r="DF54" s="37" t="n"/>
      <c r="DG54" s="37" t="n"/>
      <c r="DH54" s="37" t="n"/>
      <c r="DI54" s="37" t="n"/>
      <c r="DJ54" s="37" t="n"/>
      <c r="DK54" s="37" t="n"/>
      <c r="DL54" s="37" t="n"/>
      <c r="DM54" s="37" t="n"/>
      <c r="DN54" s="37" t="n"/>
      <c r="DO54" s="37" t="n"/>
      <c r="DP54" s="37" t="n"/>
      <c r="DQ54" s="37" t="n"/>
      <c r="DR54" s="37" t="n"/>
      <c r="DS54" s="37" t="n"/>
      <c r="DT54" s="37" t="n"/>
      <c r="DU54" s="37" t="n"/>
      <c r="DV54" s="37" t="n"/>
    </row>
    <row r="55" customFormat="1" s="34">
      <c r="B55" s="35" t="n">
        <v>37</v>
      </c>
      <c r="C55" s="152" t="n"/>
      <c r="D55" s="152" t="n"/>
      <c r="E55" s="152" t="n"/>
      <c r="F55" s="152" t="n"/>
      <c r="G55" s="181" t="n"/>
      <c r="H55" s="168" t="n"/>
      <c r="I55" s="173" t="n"/>
      <c r="J55" s="157" t="n"/>
      <c r="K55" s="157" t="n"/>
      <c r="L55" s="157" t="n"/>
      <c r="M55" s="157" t="n"/>
      <c r="N55" s="159" t="n"/>
      <c r="O55" s="152" t="n"/>
      <c r="P55" s="152" t="n"/>
      <c r="Q55" s="152" t="n"/>
      <c r="R55" s="159" t="n"/>
      <c r="S55" s="152" t="n"/>
      <c r="T55" s="152" t="n"/>
      <c r="U55" s="153" t="n"/>
      <c r="V55" s="169" t="n"/>
      <c r="W55" s="152" t="n"/>
      <c r="X55" s="152" t="n"/>
      <c r="Y55" s="152" t="n"/>
      <c r="Z55" s="152" t="n"/>
      <c r="AA55" s="161" t="n"/>
      <c r="AB55" s="161" t="n"/>
      <c r="AC55" s="162" t="n"/>
      <c r="AD55" s="152" t="n"/>
      <c r="AE55" s="152" t="n"/>
      <c r="AF55" s="163" t="n"/>
      <c r="AG55" s="164" t="n"/>
      <c r="AH55" s="165" t="n"/>
      <c r="AI55" s="153" t="n"/>
      <c r="AJ55" s="166" t="n"/>
      <c r="AK55" s="37" t="n"/>
      <c r="AL55" s="37" t="n"/>
      <c r="AM55" s="37" t="n"/>
      <c r="AN55" s="37" t="n"/>
      <c r="AO55" s="37" t="n"/>
      <c r="AP55" s="37" t="n"/>
      <c r="AQ55" s="37" t="n"/>
      <c r="AR55" s="37" t="n"/>
      <c r="AS55" s="37" t="n"/>
      <c r="AT55" s="37" t="n"/>
      <c r="AU55" s="37" t="n"/>
      <c r="AV55" s="37" t="n"/>
      <c r="AW55" s="37" t="n"/>
      <c r="AX55" s="37" t="n"/>
      <c r="AY55" s="37" t="n"/>
      <c r="AZ55" s="37" t="n"/>
      <c r="BA55" s="37" t="n"/>
      <c r="BB55" s="37" t="n"/>
      <c r="BC55" s="37" t="n"/>
      <c r="BD55" s="37" t="n"/>
      <c r="BE55" s="37" t="n"/>
      <c r="BF55" s="37" t="n"/>
      <c r="BG55" s="37" t="n"/>
      <c r="BH55" s="37" t="n"/>
      <c r="BI55" s="37" t="n"/>
      <c r="BJ55" s="37" t="n"/>
      <c r="BK55" s="37" t="n"/>
      <c r="BL55" s="37" t="n"/>
      <c r="BM55" s="37" t="n"/>
      <c r="BN55" s="37" t="n"/>
      <c r="BO55" s="37" t="n"/>
      <c r="BP55" s="37" t="n"/>
      <c r="BQ55" s="37" t="n"/>
      <c r="BR55" s="37" t="n"/>
      <c r="BS55" s="37" t="n"/>
      <c r="BT55" s="37" t="n"/>
      <c r="BU55" s="37" t="n"/>
      <c r="BV55" s="37" t="n"/>
      <c r="BW55" s="37" t="n"/>
      <c r="BX55" s="37" t="n"/>
      <c r="BY55" s="37" t="n"/>
      <c r="BZ55" s="37" t="n"/>
      <c r="CA55" s="37" t="n"/>
      <c r="CB55" s="37" t="n"/>
      <c r="CC55" s="37" t="n"/>
      <c r="CD55" s="37" t="n"/>
      <c r="CE55" s="37" t="n"/>
      <c r="CF55" s="37" t="n"/>
      <c r="CG55" s="37" t="n"/>
      <c r="CH55" s="37" t="n"/>
      <c r="CI55" s="37" t="n"/>
      <c r="CJ55" s="37" t="n"/>
      <c r="CK55" s="37" t="n"/>
      <c r="CL55" s="37" t="n"/>
      <c r="CM55" s="37" t="n"/>
      <c r="CN55" s="37" t="n"/>
      <c r="CO55" s="37" t="n"/>
      <c r="CP55" s="37" t="n"/>
      <c r="CQ55" s="37" t="n"/>
      <c r="CR55" s="37" t="n"/>
      <c r="CS55" s="37" t="n"/>
      <c r="CT55" s="37" t="n"/>
      <c r="CU55" s="37" t="n"/>
      <c r="CV55" s="37" t="n"/>
      <c r="CW55" s="37" t="n"/>
      <c r="CX55" s="37" t="n"/>
      <c r="CY55" s="37" t="n"/>
      <c r="CZ55" s="37" t="n"/>
      <c r="DA55" s="37" t="n"/>
      <c r="DB55" s="37" t="n"/>
      <c r="DC55" s="37" t="n"/>
      <c r="DD55" s="37" t="n"/>
      <c r="DE55" s="37" t="n"/>
      <c r="DF55" s="37" t="n"/>
      <c r="DG55" s="37" t="n"/>
      <c r="DH55" s="37" t="n"/>
      <c r="DI55" s="37" t="n"/>
      <c r="DJ55" s="37" t="n"/>
      <c r="DK55" s="37" t="n"/>
      <c r="DL55" s="37" t="n"/>
      <c r="DM55" s="37" t="n"/>
      <c r="DN55" s="37" t="n"/>
      <c r="DO55" s="37" t="n"/>
      <c r="DP55" s="37" t="n"/>
      <c r="DQ55" s="37" t="n"/>
      <c r="DR55" s="37" t="n"/>
      <c r="DS55" s="37" t="n"/>
      <c r="DT55" s="37" t="n"/>
      <c r="DU55" s="37" t="n"/>
      <c r="DV55" s="37" t="n"/>
    </row>
    <row r="56" customFormat="1" s="34">
      <c r="B56" s="35" t="n">
        <v>38</v>
      </c>
      <c r="C56" s="152" t="n"/>
      <c r="D56" s="152" t="n"/>
      <c r="E56" s="152" t="n"/>
      <c r="F56" s="152" t="n"/>
      <c r="G56" s="181" t="n"/>
      <c r="H56" s="168" t="n"/>
      <c r="I56" s="173" t="n"/>
      <c r="J56" s="157" t="n"/>
      <c r="K56" s="157" t="n"/>
      <c r="L56" s="157" t="n"/>
      <c r="M56" s="157" t="n"/>
      <c r="N56" s="159" t="n"/>
      <c r="O56" s="152" t="n"/>
      <c r="P56" s="152" t="n"/>
      <c r="Q56" s="152" t="n"/>
      <c r="R56" s="159" t="n"/>
      <c r="S56" s="152" t="n"/>
      <c r="T56" s="152" t="n"/>
      <c r="U56" s="153" t="n"/>
      <c r="V56" s="169" t="n"/>
      <c r="W56" s="152" t="n"/>
      <c r="X56" s="152" t="n"/>
      <c r="Y56" s="152" t="n"/>
      <c r="Z56" s="152" t="n"/>
      <c r="AA56" s="161" t="n"/>
      <c r="AB56" s="161" t="n"/>
      <c r="AC56" s="162" t="n"/>
      <c r="AD56" s="152" t="n"/>
      <c r="AE56" s="152" t="n"/>
      <c r="AF56" s="163" t="n"/>
      <c r="AG56" s="164" t="n"/>
      <c r="AH56" s="165" t="n"/>
      <c r="AI56" s="153" t="n"/>
      <c r="AJ56" s="166" t="n"/>
      <c r="AK56" s="37" t="n"/>
      <c r="AL56" s="37" t="n"/>
      <c r="AM56" s="37" t="n"/>
      <c r="AN56" s="37" t="n"/>
      <c r="AO56" s="37" t="n"/>
      <c r="AP56" s="37" t="n"/>
      <c r="AQ56" s="37" t="n"/>
      <c r="AR56" s="37" t="n"/>
      <c r="AS56" s="37" t="n"/>
      <c r="AT56" s="37" t="n"/>
      <c r="AU56" s="37" t="n"/>
      <c r="AV56" s="37" t="n"/>
      <c r="AW56" s="37" t="n"/>
      <c r="AX56" s="37" t="n"/>
      <c r="AY56" s="37" t="n"/>
      <c r="AZ56" s="37" t="n"/>
      <c r="BA56" s="37" t="n"/>
      <c r="BB56" s="37" t="n"/>
      <c r="BC56" s="37" t="n"/>
      <c r="BD56" s="37" t="n"/>
      <c r="BE56" s="37" t="n"/>
      <c r="BF56" s="37" t="n"/>
      <c r="BG56" s="37" t="n"/>
      <c r="BH56" s="37" t="n"/>
      <c r="BI56" s="37" t="n"/>
      <c r="BJ56" s="37" t="n"/>
      <c r="BK56" s="37" t="n"/>
      <c r="BL56" s="37" t="n"/>
      <c r="BM56" s="37" t="n"/>
      <c r="BN56" s="37" t="n"/>
      <c r="BO56" s="37" t="n"/>
      <c r="BP56" s="37" t="n"/>
      <c r="BQ56" s="37" t="n"/>
      <c r="BR56" s="37" t="n"/>
      <c r="BS56" s="37" t="n"/>
      <c r="BT56" s="37" t="n"/>
      <c r="BU56" s="37" t="n"/>
      <c r="BV56" s="37" t="n"/>
      <c r="BW56" s="37" t="n"/>
      <c r="BX56" s="37" t="n"/>
      <c r="BY56" s="37" t="n"/>
      <c r="BZ56" s="37" t="n"/>
      <c r="CA56" s="37" t="n"/>
      <c r="CB56" s="37" t="n"/>
      <c r="CC56" s="37" t="n"/>
      <c r="CD56" s="37" t="n"/>
      <c r="CE56" s="37" t="n"/>
      <c r="CF56" s="37" t="n"/>
      <c r="CG56" s="37" t="n"/>
      <c r="CH56" s="37" t="n"/>
      <c r="CI56" s="37" t="n"/>
      <c r="CJ56" s="37" t="n"/>
      <c r="CK56" s="37" t="n"/>
      <c r="CL56" s="37" t="n"/>
      <c r="CM56" s="37" t="n"/>
      <c r="CN56" s="37" t="n"/>
      <c r="CO56" s="37" t="n"/>
      <c r="CP56" s="37" t="n"/>
      <c r="CQ56" s="37" t="n"/>
      <c r="CR56" s="37" t="n"/>
      <c r="CS56" s="37" t="n"/>
      <c r="CT56" s="37" t="n"/>
      <c r="CU56" s="37" t="n"/>
      <c r="CV56" s="37" t="n"/>
      <c r="CW56" s="37" t="n"/>
      <c r="CX56" s="37" t="n"/>
      <c r="CY56" s="37" t="n"/>
      <c r="CZ56" s="37" t="n"/>
      <c r="DA56" s="37" t="n"/>
      <c r="DB56" s="37" t="n"/>
      <c r="DC56" s="37" t="n"/>
      <c r="DD56" s="37" t="n"/>
      <c r="DE56" s="37" t="n"/>
      <c r="DF56" s="37" t="n"/>
      <c r="DG56" s="37" t="n"/>
      <c r="DH56" s="37" t="n"/>
      <c r="DI56" s="37" t="n"/>
      <c r="DJ56" s="37" t="n"/>
      <c r="DK56" s="37" t="n"/>
      <c r="DL56" s="37" t="n"/>
      <c r="DM56" s="37" t="n"/>
      <c r="DN56" s="37" t="n"/>
      <c r="DO56" s="37" t="n"/>
      <c r="DP56" s="37" t="n"/>
      <c r="DQ56" s="37" t="n"/>
      <c r="DR56" s="37" t="n"/>
      <c r="DS56" s="37" t="n"/>
      <c r="DT56" s="37" t="n"/>
      <c r="DU56" s="37" t="n"/>
      <c r="DV56" s="37" t="n"/>
    </row>
    <row r="57" customFormat="1" s="34">
      <c r="B57" s="35" t="n">
        <v>39</v>
      </c>
      <c r="C57" s="152" t="n"/>
      <c r="D57" s="152" t="n"/>
      <c r="E57" s="152" t="n"/>
      <c r="F57" s="152" t="n"/>
      <c r="G57" s="181" t="n"/>
      <c r="H57" s="168" t="n"/>
      <c r="I57" s="173" t="n"/>
      <c r="J57" s="157" t="n"/>
      <c r="K57" s="157" t="n"/>
      <c r="L57" s="157" t="n"/>
      <c r="M57" s="157" t="n"/>
      <c r="N57" s="159" t="n"/>
      <c r="O57" s="152" t="n"/>
      <c r="P57" s="152" t="n"/>
      <c r="Q57" s="152" t="n"/>
      <c r="R57" s="159" t="n"/>
      <c r="S57" s="152" t="n"/>
      <c r="T57" s="152" t="n"/>
      <c r="U57" s="153" t="n"/>
      <c r="V57" s="169" t="n"/>
      <c r="W57" s="152" t="n"/>
      <c r="X57" s="152" t="n"/>
      <c r="Y57" s="152" t="n"/>
      <c r="Z57" s="152" t="n"/>
      <c r="AA57" s="161" t="n"/>
      <c r="AB57" s="161" t="n"/>
      <c r="AC57" s="162" t="n"/>
      <c r="AD57" s="152" t="n"/>
      <c r="AE57" s="152" t="n"/>
      <c r="AF57" s="163" t="n"/>
      <c r="AG57" s="164" t="n"/>
      <c r="AH57" s="165" t="n"/>
      <c r="AI57" s="153" t="n"/>
      <c r="AJ57" s="166" t="n"/>
      <c r="AK57" s="37" t="n"/>
      <c r="AL57" s="37" t="n"/>
      <c r="AM57" s="37" t="n"/>
      <c r="AN57" s="37" t="n"/>
      <c r="AO57" s="37" t="n"/>
      <c r="AP57" s="37" t="n"/>
      <c r="AQ57" s="37" t="n"/>
      <c r="AR57" s="37" t="n"/>
      <c r="AS57" s="37" t="n"/>
      <c r="AT57" s="37" t="n"/>
      <c r="AU57" s="37" t="n"/>
      <c r="AV57" s="37" t="n"/>
      <c r="AW57" s="37" t="n"/>
      <c r="AX57" s="37" t="n"/>
      <c r="AY57" s="37" t="n"/>
      <c r="AZ57" s="37" t="n"/>
      <c r="BA57" s="37" t="n"/>
      <c r="BB57" s="37" t="n"/>
      <c r="BC57" s="37" t="n"/>
      <c r="BD57" s="37" t="n"/>
      <c r="BE57" s="37" t="n"/>
      <c r="BF57" s="37" t="n"/>
      <c r="BG57" s="37" t="n"/>
      <c r="BH57" s="37" t="n"/>
      <c r="BI57" s="37" t="n"/>
      <c r="BJ57" s="37" t="n"/>
      <c r="BK57" s="37" t="n"/>
      <c r="BL57" s="37" t="n"/>
      <c r="BM57" s="37" t="n"/>
      <c r="BN57" s="37" t="n"/>
      <c r="BO57" s="37" t="n"/>
      <c r="BP57" s="37" t="n"/>
      <c r="BQ57" s="37" t="n"/>
      <c r="BR57" s="37" t="n"/>
      <c r="BS57" s="37" t="n"/>
      <c r="BT57" s="37" t="n"/>
      <c r="BU57" s="37" t="n"/>
      <c r="BV57" s="37" t="n"/>
      <c r="BW57" s="37" t="n"/>
      <c r="BX57" s="37" t="n"/>
      <c r="BY57" s="37" t="n"/>
      <c r="BZ57" s="37" t="n"/>
      <c r="CA57" s="37" t="n"/>
      <c r="CB57" s="37" t="n"/>
      <c r="CC57" s="37" t="n"/>
      <c r="CD57" s="37" t="n"/>
      <c r="CE57" s="37" t="n"/>
      <c r="CF57" s="37" t="n"/>
      <c r="CG57" s="37" t="n"/>
      <c r="CH57" s="37" t="n"/>
      <c r="CI57" s="37" t="n"/>
      <c r="CJ57" s="37" t="n"/>
      <c r="CK57" s="37" t="n"/>
      <c r="CL57" s="37" t="n"/>
      <c r="CM57" s="37" t="n"/>
      <c r="CN57" s="37" t="n"/>
      <c r="CO57" s="37" t="n"/>
      <c r="CP57" s="37" t="n"/>
      <c r="CQ57" s="37" t="n"/>
      <c r="CR57" s="37" t="n"/>
      <c r="CS57" s="37" t="n"/>
      <c r="CT57" s="37" t="n"/>
      <c r="CU57" s="37" t="n"/>
      <c r="CV57" s="37" t="n"/>
      <c r="CW57" s="37" t="n"/>
      <c r="CX57" s="37" t="n"/>
      <c r="CY57" s="37" t="n"/>
      <c r="CZ57" s="37" t="n"/>
      <c r="DA57" s="37" t="n"/>
      <c r="DB57" s="37" t="n"/>
      <c r="DC57" s="37" t="n"/>
      <c r="DD57" s="37" t="n"/>
      <c r="DE57" s="37" t="n"/>
      <c r="DF57" s="37" t="n"/>
      <c r="DG57" s="37" t="n"/>
      <c r="DH57" s="37" t="n"/>
      <c r="DI57" s="37" t="n"/>
      <c r="DJ57" s="37" t="n"/>
      <c r="DK57" s="37" t="n"/>
      <c r="DL57" s="37" t="n"/>
      <c r="DM57" s="37" t="n"/>
      <c r="DN57" s="37" t="n"/>
      <c r="DO57" s="37" t="n"/>
      <c r="DP57" s="37" t="n"/>
      <c r="DQ57" s="37" t="n"/>
      <c r="DR57" s="37" t="n"/>
      <c r="DS57" s="37" t="n"/>
      <c r="DT57" s="37" t="n"/>
      <c r="DU57" s="37" t="n"/>
      <c r="DV57" s="37" t="n"/>
    </row>
    <row r="58" customFormat="1" s="34">
      <c r="B58" s="35" t="n">
        <v>40</v>
      </c>
      <c r="C58" s="152" t="n"/>
      <c r="D58" s="152" t="n"/>
      <c r="E58" s="152" t="n"/>
      <c r="F58" s="152" t="n"/>
      <c r="G58" s="181" t="n"/>
      <c r="H58" s="168" t="n"/>
      <c r="I58" s="173" t="n"/>
      <c r="J58" s="157" t="n"/>
      <c r="K58" s="157" t="n"/>
      <c r="L58" s="157" t="n"/>
      <c r="M58" s="157" t="n"/>
      <c r="N58" s="159" t="n"/>
      <c r="O58" s="152" t="n"/>
      <c r="P58" s="152" t="n"/>
      <c r="Q58" s="152" t="n"/>
      <c r="R58" s="159" t="n"/>
      <c r="S58" s="152" t="n"/>
      <c r="T58" s="152" t="n"/>
      <c r="U58" s="153" t="n"/>
      <c r="V58" s="152" t="n"/>
      <c r="W58" s="152" t="n"/>
      <c r="X58" s="152" t="n"/>
      <c r="Y58" s="152" t="n"/>
      <c r="Z58" s="152" t="n"/>
      <c r="AA58" s="161" t="n"/>
      <c r="AB58" s="161" t="n"/>
      <c r="AC58" s="162" t="n"/>
      <c r="AD58" s="152" t="n"/>
      <c r="AE58" s="152" t="n"/>
      <c r="AF58" s="163" t="n"/>
      <c r="AG58" s="164" t="n"/>
      <c r="AH58" s="165" t="n"/>
      <c r="AI58" s="153" t="n"/>
      <c r="AJ58" s="166" t="n"/>
      <c r="AK58" s="37" t="n"/>
      <c r="AL58" s="37" t="n"/>
      <c r="AM58" s="37" t="n"/>
      <c r="AN58" s="37" t="n"/>
      <c r="AO58" s="37" t="n"/>
      <c r="AP58" s="37" t="n"/>
      <c r="AQ58" s="37" t="n"/>
      <c r="AR58" s="37" t="n"/>
      <c r="AS58" s="37" t="n"/>
      <c r="AT58" s="37" t="n"/>
      <c r="AU58" s="37" t="n"/>
      <c r="AV58" s="37" t="n"/>
      <c r="AW58" s="37" t="n"/>
      <c r="AX58" s="37" t="n"/>
      <c r="AY58" s="37" t="n"/>
      <c r="AZ58" s="37" t="n"/>
      <c r="BA58" s="37" t="n"/>
      <c r="BB58" s="37" t="n"/>
      <c r="BC58" s="37" t="n"/>
      <c r="BD58" s="37" t="n"/>
      <c r="BE58" s="37" t="n"/>
      <c r="BF58" s="37" t="n"/>
      <c r="BG58" s="37" t="n"/>
      <c r="BH58" s="37" t="n"/>
      <c r="BI58" s="37" t="n"/>
      <c r="BJ58" s="37" t="n"/>
      <c r="BK58" s="37" t="n"/>
      <c r="BL58" s="37" t="n"/>
      <c r="BM58" s="37" t="n"/>
      <c r="BN58" s="37" t="n"/>
      <c r="BO58" s="37" t="n"/>
      <c r="BP58" s="37" t="n"/>
      <c r="BQ58" s="37" t="n"/>
      <c r="BR58" s="37" t="n"/>
      <c r="BS58" s="37" t="n"/>
      <c r="BT58" s="37" t="n"/>
      <c r="BU58" s="37" t="n"/>
      <c r="BV58" s="37" t="n"/>
      <c r="BW58" s="37" t="n"/>
      <c r="BX58" s="37" t="n"/>
      <c r="BY58" s="37" t="n"/>
      <c r="BZ58" s="37" t="n"/>
      <c r="CA58" s="37" t="n"/>
      <c r="CB58" s="37" t="n"/>
      <c r="CC58" s="37" t="n"/>
      <c r="CD58" s="37" t="n"/>
      <c r="CE58" s="37" t="n"/>
      <c r="CF58" s="37" t="n"/>
      <c r="CG58" s="37" t="n"/>
      <c r="CH58" s="37" t="n"/>
      <c r="CI58" s="37" t="n"/>
      <c r="CJ58" s="37" t="n"/>
      <c r="CK58" s="37" t="n"/>
      <c r="CL58" s="37" t="n"/>
      <c r="CM58" s="37" t="n"/>
      <c r="CN58" s="37" t="n"/>
      <c r="CO58" s="37" t="n"/>
      <c r="CP58" s="37" t="n"/>
      <c r="CQ58" s="37" t="n"/>
      <c r="CR58" s="37" t="n"/>
      <c r="CS58" s="37" t="n"/>
      <c r="CT58" s="37" t="n"/>
      <c r="CU58" s="37" t="n"/>
      <c r="CV58" s="37" t="n"/>
      <c r="CW58" s="37" t="n"/>
      <c r="CX58" s="37" t="n"/>
      <c r="CY58" s="37" t="n"/>
      <c r="CZ58" s="37" t="n"/>
      <c r="DA58" s="37" t="n"/>
      <c r="DB58" s="37" t="n"/>
      <c r="DC58" s="37" t="n"/>
      <c r="DD58" s="37" t="n"/>
      <c r="DE58" s="37" t="n"/>
      <c r="DF58" s="37" t="n"/>
      <c r="DG58" s="37" t="n"/>
      <c r="DH58" s="37" t="n"/>
      <c r="DI58" s="37" t="n"/>
      <c r="DJ58" s="37" t="n"/>
      <c r="DK58" s="37" t="n"/>
      <c r="DL58" s="37" t="n"/>
      <c r="DM58" s="37" t="n"/>
      <c r="DN58" s="37" t="n"/>
      <c r="DO58" s="37" t="n"/>
      <c r="DP58" s="37" t="n"/>
      <c r="DQ58" s="37" t="n"/>
      <c r="DR58" s="37" t="n"/>
      <c r="DS58" s="37" t="n"/>
      <c r="DT58" s="37" t="n"/>
      <c r="DU58" s="37" t="n"/>
      <c r="DV58" s="37" t="n"/>
    </row>
    <row r="59" customFormat="1" s="34">
      <c r="B59" s="35" t="n">
        <v>41</v>
      </c>
      <c r="C59" s="152" t="n"/>
      <c r="D59" s="152" t="n"/>
      <c r="E59" s="152" t="n"/>
      <c r="F59" s="152" t="n"/>
      <c r="G59" s="181" t="n"/>
      <c r="H59" s="168" t="n"/>
      <c r="I59" s="173" t="n"/>
      <c r="J59" s="157" t="n"/>
      <c r="K59" s="157" t="n"/>
      <c r="L59" s="157" t="n"/>
      <c r="M59" s="157" t="n"/>
      <c r="N59" s="159" t="n"/>
      <c r="O59" s="152" t="n"/>
      <c r="P59" s="152" t="n"/>
      <c r="Q59" s="152" t="n"/>
      <c r="R59" s="159" t="n"/>
      <c r="S59" s="152" t="n"/>
      <c r="T59" s="152" t="n"/>
      <c r="U59" s="153" t="n"/>
      <c r="V59" s="152" t="n"/>
      <c r="W59" s="152" t="n"/>
      <c r="X59" s="152" t="n"/>
      <c r="Y59" s="152" t="n"/>
      <c r="Z59" s="152" t="n"/>
      <c r="AA59" s="161" t="n"/>
      <c r="AB59" s="161" t="n"/>
      <c r="AC59" s="162" t="n"/>
      <c r="AD59" s="152" t="n"/>
      <c r="AE59" s="152" t="n"/>
      <c r="AF59" s="163" t="n"/>
      <c r="AG59" s="164" t="n"/>
      <c r="AH59" s="165" t="n"/>
      <c r="AI59" s="153" t="n"/>
      <c r="AJ59" s="166" t="n"/>
      <c r="AK59" s="37" t="n"/>
      <c r="AL59" s="37" t="n"/>
      <c r="AM59" s="37" t="n"/>
      <c r="AN59" s="37" t="n"/>
      <c r="AO59" s="37" t="n"/>
      <c r="AP59" s="37" t="n"/>
      <c r="AQ59" s="37" t="n"/>
      <c r="AR59" s="37" t="n"/>
      <c r="AS59" s="37" t="n"/>
      <c r="AT59" s="37" t="n"/>
      <c r="AU59" s="37" t="n"/>
      <c r="AV59" s="37" t="n"/>
      <c r="AW59" s="37" t="n"/>
      <c r="AX59" s="37" t="n"/>
      <c r="AY59" s="37" t="n"/>
      <c r="AZ59" s="37" t="n"/>
      <c r="BA59" s="37" t="n"/>
      <c r="BB59" s="37" t="n"/>
      <c r="BC59" s="37" t="n"/>
      <c r="BD59" s="37" t="n"/>
      <c r="BE59" s="37" t="n"/>
      <c r="BF59" s="37" t="n"/>
      <c r="BG59" s="37" t="n"/>
      <c r="BH59" s="37" t="n"/>
      <c r="BI59" s="37" t="n"/>
      <c r="BJ59" s="37" t="n"/>
      <c r="BK59" s="37" t="n"/>
      <c r="BL59" s="37" t="n"/>
      <c r="BM59" s="37" t="n"/>
      <c r="BN59" s="37" t="n"/>
      <c r="BO59" s="37" t="n"/>
      <c r="BP59" s="37" t="n"/>
      <c r="BQ59" s="37" t="n"/>
      <c r="BR59" s="37" t="n"/>
      <c r="BS59" s="37" t="n"/>
      <c r="BT59" s="37" t="n"/>
      <c r="BU59" s="37" t="n"/>
      <c r="BV59" s="37" t="n"/>
      <c r="BW59" s="37" t="n"/>
      <c r="BX59" s="37" t="n"/>
      <c r="BY59" s="37" t="n"/>
      <c r="BZ59" s="37" t="n"/>
      <c r="CA59" s="37" t="n"/>
      <c r="CB59" s="37" t="n"/>
      <c r="CC59" s="37" t="n"/>
      <c r="CD59" s="37" t="n"/>
      <c r="CE59" s="37" t="n"/>
      <c r="CF59" s="37" t="n"/>
      <c r="CG59" s="37" t="n"/>
      <c r="CH59" s="37" t="n"/>
      <c r="CI59" s="37" t="n"/>
      <c r="CJ59" s="37" t="n"/>
      <c r="CK59" s="37" t="n"/>
      <c r="CL59" s="37" t="n"/>
      <c r="CM59" s="37" t="n"/>
      <c r="CN59" s="37" t="n"/>
      <c r="CO59" s="37" t="n"/>
      <c r="CP59" s="37" t="n"/>
      <c r="CQ59" s="37" t="n"/>
      <c r="CR59" s="37" t="n"/>
      <c r="CS59" s="37" t="n"/>
      <c r="CT59" s="37" t="n"/>
      <c r="CU59" s="37" t="n"/>
      <c r="CV59" s="37" t="n"/>
      <c r="CW59" s="37" t="n"/>
      <c r="CX59" s="37" t="n"/>
      <c r="CY59" s="37" t="n"/>
      <c r="CZ59" s="37" t="n"/>
      <c r="DA59" s="37" t="n"/>
      <c r="DB59" s="37" t="n"/>
      <c r="DC59" s="37" t="n"/>
      <c r="DD59" s="37" t="n"/>
      <c r="DE59" s="37" t="n"/>
      <c r="DF59" s="37" t="n"/>
      <c r="DG59" s="37" t="n"/>
      <c r="DH59" s="37" t="n"/>
      <c r="DI59" s="37" t="n"/>
      <c r="DJ59" s="37" t="n"/>
      <c r="DK59" s="37" t="n"/>
      <c r="DL59" s="37" t="n"/>
      <c r="DM59" s="37" t="n"/>
      <c r="DN59" s="37" t="n"/>
      <c r="DO59" s="37" t="n"/>
      <c r="DP59" s="37" t="n"/>
      <c r="DQ59" s="37" t="n"/>
      <c r="DR59" s="37" t="n"/>
      <c r="DS59" s="37" t="n"/>
      <c r="DT59" s="37" t="n"/>
      <c r="DU59" s="37" t="n"/>
      <c r="DV59" s="37" t="n"/>
    </row>
    <row r="60" customFormat="1" s="34">
      <c r="B60" s="35" t="n">
        <v>42</v>
      </c>
      <c r="C60" s="152" t="n"/>
      <c r="D60" s="152" t="n"/>
      <c r="E60" s="152" t="n"/>
      <c r="F60" s="152" t="n"/>
      <c r="G60" s="181" t="n"/>
      <c r="H60" s="168" t="n"/>
      <c r="I60" s="173" t="n"/>
      <c r="J60" s="157" t="n"/>
      <c r="K60" s="157" t="n"/>
      <c r="L60" s="157" t="n"/>
      <c r="M60" s="157" t="n"/>
      <c r="N60" s="159" t="n"/>
      <c r="O60" s="152" t="n"/>
      <c r="P60" s="152" t="n"/>
      <c r="Q60" s="152" t="n"/>
      <c r="R60" s="159" t="n"/>
      <c r="S60" s="152" t="n"/>
      <c r="T60" s="152" t="n"/>
      <c r="U60" s="153" t="n"/>
      <c r="V60" s="152" t="n"/>
      <c r="W60" s="152" t="n"/>
      <c r="X60" s="152" t="n"/>
      <c r="Y60" s="152" t="n"/>
      <c r="Z60" s="152" t="n"/>
      <c r="AA60" s="161" t="n"/>
      <c r="AB60" s="161" t="n"/>
      <c r="AC60" s="162" t="n"/>
      <c r="AD60" s="152" t="n"/>
      <c r="AE60" s="152" t="n"/>
      <c r="AF60" s="163" t="n"/>
      <c r="AG60" s="164" t="n"/>
      <c r="AH60" s="165" t="n"/>
      <c r="AI60" s="153" t="n"/>
      <c r="AJ60" s="166" t="n"/>
      <c r="AK60" s="37" t="n"/>
      <c r="AL60" s="37" t="n"/>
      <c r="AM60" s="37" t="n"/>
      <c r="AN60" s="37" t="n"/>
      <c r="AO60" s="37" t="n"/>
      <c r="AP60" s="37" t="n"/>
      <c r="AQ60" s="37" t="n"/>
      <c r="AR60" s="37" t="n"/>
      <c r="AS60" s="37" t="n"/>
      <c r="AT60" s="37" t="n"/>
      <c r="AU60" s="37" t="n"/>
      <c r="AV60" s="37" t="n"/>
      <c r="AW60" s="37" t="n"/>
      <c r="AX60" s="37" t="n"/>
      <c r="AY60" s="37" t="n"/>
      <c r="AZ60" s="37" t="n"/>
      <c r="BA60" s="37" t="n"/>
      <c r="BB60" s="37" t="n"/>
      <c r="BC60" s="37" t="n"/>
      <c r="BD60" s="37" t="n"/>
      <c r="BE60" s="37" t="n"/>
      <c r="BF60" s="37" t="n"/>
      <c r="BG60" s="37" t="n"/>
      <c r="BH60" s="37" t="n"/>
      <c r="BI60" s="37" t="n"/>
      <c r="BJ60" s="37" t="n"/>
      <c r="BK60" s="37" t="n"/>
      <c r="BL60" s="37" t="n"/>
      <c r="BM60" s="37" t="n"/>
      <c r="BN60" s="37" t="n"/>
      <c r="BO60" s="37" t="n"/>
      <c r="BP60" s="37" t="n"/>
      <c r="BQ60" s="37" t="n"/>
      <c r="BR60" s="37" t="n"/>
      <c r="BS60" s="37" t="n"/>
      <c r="BT60" s="37" t="n"/>
      <c r="BU60" s="37" t="n"/>
      <c r="BV60" s="37" t="n"/>
      <c r="BW60" s="37" t="n"/>
      <c r="BX60" s="37" t="n"/>
      <c r="BY60" s="37" t="n"/>
      <c r="BZ60" s="37" t="n"/>
      <c r="CA60" s="37" t="n"/>
      <c r="CB60" s="37" t="n"/>
      <c r="CC60" s="37" t="n"/>
      <c r="CD60" s="37" t="n"/>
      <c r="CE60" s="37" t="n"/>
      <c r="CF60" s="37" t="n"/>
      <c r="CG60" s="37" t="n"/>
      <c r="CH60" s="37" t="n"/>
      <c r="CI60" s="37" t="n"/>
      <c r="CJ60" s="37" t="n"/>
      <c r="CK60" s="37" t="n"/>
      <c r="CL60" s="37" t="n"/>
      <c r="CM60" s="37" t="n"/>
      <c r="CN60" s="37" t="n"/>
      <c r="CO60" s="37" t="n"/>
      <c r="CP60" s="37" t="n"/>
      <c r="CQ60" s="37" t="n"/>
      <c r="CR60" s="37" t="n"/>
      <c r="CS60" s="37" t="n"/>
      <c r="CT60" s="37" t="n"/>
      <c r="CU60" s="37" t="n"/>
      <c r="CV60" s="37" t="n"/>
      <c r="CW60" s="37" t="n"/>
      <c r="CX60" s="37" t="n"/>
      <c r="CY60" s="37" t="n"/>
      <c r="CZ60" s="37" t="n"/>
      <c r="DA60" s="37" t="n"/>
      <c r="DB60" s="37" t="n"/>
      <c r="DC60" s="37" t="n"/>
      <c r="DD60" s="37" t="n"/>
      <c r="DE60" s="37" t="n"/>
      <c r="DF60" s="37" t="n"/>
      <c r="DG60" s="37" t="n"/>
      <c r="DH60" s="37" t="n"/>
      <c r="DI60" s="37" t="n"/>
      <c r="DJ60" s="37" t="n"/>
      <c r="DK60" s="37" t="n"/>
      <c r="DL60" s="37" t="n"/>
      <c r="DM60" s="37" t="n"/>
      <c r="DN60" s="37" t="n"/>
      <c r="DO60" s="37" t="n"/>
      <c r="DP60" s="37" t="n"/>
      <c r="DQ60" s="37" t="n"/>
      <c r="DR60" s="37" t="n"/>
      <c r="DS60" s="37" t="n"/>
      <c r="DT60" s="37" t="n"/>
      <c r="DU60" s="37" t="n"/>
      <c r="DV60" s="37" t="n"/>
    </row>
    <row r="61" customFormat="1" s="34">
      <c r="B61" s="35" t="n">
        <v>43</v>
      </c>
      <c r="C61" s="152" t="n"/>
      <c r="D61" s="152" t="n"/>
      <c r="E61" s="152" t="n"/>
      <c r="F61" s="152" t="n"/>
      <c r="G61" s="152" t="n"/>
      <c r="H61" s="152" t="n"/>
      <c r="I61" s="182" t="n"/>
      <c r="J61" s="157" t="n"/>
      <c r="K61" s="157" t="n"/>
      <c r="L61" s="157" t="n"/>
      <c r="M61" s="157" t="n"/>
      <c r="N61" s="159" t="n"/>
      <c r="O61" s="152" t="n"/>
      <c r="P61" s="152" t="n"/>
      <c r="Q61" s="152" t="n"/>
      <c r="R61" s="159" t="n"/>
      <c r="S61" s="152" t="n"/>
      <c r="T61" s="152" t="n"/>
      <c r="U61" s="153" t="n"/>
      <c r="V61" s="169" t="n"/>
      <c r="W61" s="152" t="n"/>
      <c r="X61" s="152" t="n"/>
      <c r="Y61" s="152" t="n"/>
      <c r="Z61" s="152" t="n"/>
      <c r="AA61" s="161" t="n"/>
      <c r="AB61" s="161" t="n"/>
      <c r="AC61" s="162" t="n"/>
      <c r="AD61" s="152" t="n"/>
      <c r="AE61" s="152" t="n"/>
      <c r="AF61" s="163" t="n"/>
      <c r="AG61" s="164" t="n"/>
      <c r="AH61" s="165" t="n"/>
      <c r="AI61" s="153" t="n"/>
      <c r="AJ61" s="166" t="n"/>
      <c r="AK61" s="37" t="n"/>
      <c r="AL61" s="37" t="n"/>
      <c r="AM61" s="37" t="n"/>
      <c r="AN61" s="37" t="n"/>
      <c r="AO61" s="37" t="n"/>
      <c r="AP61" s="37" t="n"/>
      <c r="AQ61" s="37" t="n"/>
      <c r="AR61" s="37" t="n"/>
      <c r="AS61" s="37" t="n"/>
      <c r="AT61" s="37" t="n"/>
      <c r="AU61" s="37" t="n"/>
      <c r="AV61" s="37" t="n"/>
      <c r="AW61" s="37" t="n"/>
      <c r="AX61" s="37" t="n"/>
      <c r="AY61" s="37" t="n"/>
      <c r="AZ61" s="37" t="n"/>
      <c r="BA61" s="37" t="n"/>
      <c r="BB61" s="37" t="n"/>
      <c r="BC61" s="37" t="n"/>
      <c r="BD61" s="37" t="n"/>
      <c r="BE61" s="37" t="n"/>
      <c r="BF61" s="37" t="n"/>
      <c r="BG61" s="37" t="n"/>
      <c r="BH61" s="37" t="n"/>
      <c r="BI61" s="37" t="n"/>
      <c r="BJ61" s="37" t="n"/>
      <c r="BK61" s="37" t="n"/>
      <c r="BL61" s="37" t="n"/>
      <c r="BM61" s="37" t="n"/>
      <c r="BN61" s="37" t="n"/>
      <c r="BO61" s="37" t="n"/>
      <c r="BP61" s="37" t="n"/>
      <c r="BQ61" s="37" t="n"/>
      <c r="BR61" s="37" t="n"/>
      <c r="BS61" s="37" t="n"/>
      <c r="BT61" s="37" t="n"/>
      <c r="BU61" s="37" t="n"/>
      <c r="BV61" s="37" t="n"/>
      <c r="BW61" s="37" t="n"/>
      <c r="BX61" s="37" t="n"/>
      <c r="BY61" s="37" t="n"/>
      <c r="BZ61" s="37" t="n"/>
      <c r="CA61" s="37" t="n"/>
      <c r="CB61" s="37" t="n"/>
      <c r="CC61" s="37" t="n"/>
      <c r="CD61" s="37" t="n"/>
      <c r="CE61" s="37" t="n"/>
      <c r="CF61" s="37" t="n"/>
      <c r="CG61" s="37" t="n"/>
      <c r="CH61" s="37" t="n"/>
      <c r="CI61" s="37" t="n"/>
      <c r="CJ61" s="37" t="n"/>
      <c r="CK61" s="37" t="n"/>
      <c r="CL61" s="37" t="n"/>
      <c r="CM61" s="37" t="n"/>
      <c r="CN61" s="37" t="n"/>
      <c r="CO61" s="37" t="n"/>
      <c r="CP61" s="37" t="n"/>
      <c r="CQ61" s="37" t="n"/>
      <c r="CR61" s="37" t="n"/>
      <c r="CS61" s="37" t="n"/>
      <c r="CT61" s="37" t="n"/>
      <c r="CU61" s="37" t="n"/>
      <c r="CV61" s="37" t="n"/>
      <c r="CW61" s="37" t="n"/>
      <c r="CX61" s="37" t="n"/>
      <c r="CY61" s="37" t="n"/>
      <c r="CZ61" s="37" t="n"/>
      <c r="DA61" s="37" t="n"/>
      <c r="DB61" s="37" t="n"/>
      <c r="DC61" s="37" t="n"/>
      <c r="DD61" s="37" t="n"/>
      <c r="DE61" s="37" t="n"/>
      <c r="DF61" s="37" t="n"/>
      <c r="DG61" s="37" t="n"/>
      <c r="DH61" s="37" t="n"/>
      <c r="DI61" s="37" t="n"/>
      <c r="DJ61" s="37" t="n"/>
      <c r="DK61" s="37" t="n"/>
      <c r="DL61" s="37" t="n"/>
      <c r="DM61" s="37" t="n"/>
      <c r="DN61" s="37" t="n"/>
      <c r="DO61" s="37" t="n"/>
      <c r="DP61" s="37" t="n"/>
      <c r="DQ61" s="37" t="n"/>
      <c r="DR61" s="37" t="n"/>
      <c r="DS61" s="37" t="n"/>
      <c r="DT61" s="37" t="n"/>
      <c r="DU61" s="37" t="n"/>
      <c r="DV61" s="37" t="n"/>
    </row>
    <row r="62" customFormat="1" s="34">
      <c r="B62" s="35" t="n">
        <v>44</v>
      </c>
      <c r="C62" s="152" t="n"/>
      <c r="D62" s="152" t="n"/>
      <c r="E62" s="152" t="n"/>
      <c r="F62" s="152" t="n"/>
      <c r="G62" s="152" t="n"/>
      <c r="H62" s="152" t="n"/>
      <c r="I62" s="182" t="n"/>
      <c r="J62" s="157" t="n"/>
      <c r="K62" s="157" t="n"/>
      <c r="L62" s="157" t="n"/>
      <c r="M62" s="157" t="n"/>
      <c r="N62" s="159" t="n"/>
      <c r="O62" s="152" t="n"/>
      <c r="P62" s="152" t="n"/>
      <c r="Q62" s="152" t="n"/>
      <c r="R62" s="159" t="n"/>
      <c r="S62" s="152" t="n"/>
      <c r="T62" s="152" t="n"/>
      <c r="U62" s="153" t="n"/>
      <c r="V62" s="152" t="n"/>
      <c r="W62" s="152" t="n"/>
      <c r="X62" s="152" t="n"/>
      <c r="Y62" s="152" t="n"/>
      <c r="Z62" s="152" t="n"/>
      <c r="AA62" s="161" t="n"/>
      <c r="AB62" s="161" t="n"/>
      <c r="AC62" s="162" t="n"/>
      <c r="AD62" s="152" t="n"/>
      <c r="AE62" s="152" t="n"/>
      <c r="AF62" s="163" t="n"/>
      <c r="AG62" s="164" t="n"/>
      <c r="AH62" s="165" t="n"/>
      <c r="AI62" s="153" t="n"/>
      <c r="AJ62" s="166" t="n"/>
      <c r="AK62" s="37" t="n"/>
      <c r="AL62" s="37" t="n"/>
      <c r="AM62" s="37" t="n"/>
      <c r="AN62" s="37" t="n"/>
      <c r="AO62" s="37" t="n"/>
      <c r="AP62" s="37" t="n"/>
      <c r="AQ62" s="37" t="n"/>
      <c r="AR62" s="37" t="n"/>
      <c r="AS62" s="37" t="n"/>
      <c r="AT62" s="37" t="n"/>
      <c r="AU62" s="37" t="n"/>
      <c r="AV62" s="37" t="n"/>
      <c r="AW62" s="37" t="n"/>
      <c r="AX62" s="37" t="n"/>
      <c r="AY62" s="37" t="n"/>
      <c r="AZ62" s="37" t="n"/>
      <c r="BA62" s="37" t="n"/>
      <c r="BB62" s="37" t="n"/>
      <c r="BC62" s="37" t="n"/>
      <c r="BD62" s="37" t="n"/>
      <c r="BE62" s="37" t="n"/>
      <c r="BF62" s="37" t="n"/>
      <c r="BG62" s="37" t="n"/>
      <c r="BH62" s="37" t="n"/>
      <c r="BI62" s="37" t="n"/>
      <c r="BJ62" s="37" t="n"/>
      <c r="BK62" s="37" t="n"/>
      <c r="BL62" s="37" t="n"/>
      <c r="BM62" s="37" t="n"/>
      <c r="BN62" s="37" t="n"/>
      <c r="BO62" s="37" t="n"/>
      <c r="BP62" s="37" t="n"/>
      <c r="BQ62" s="37" t="n"/>
      <c r="BR62" s="37" t="n"/>
      <c r="BS62" s="37" t="n"/>
      <c r="BT62" s="37" t="n"/>
      <c r="BU62" s="37" t="n"/>
      <c r="BV62" s="37" t="n"/>
      <c r="BW62" s="37" t="n"/>
      <c r="BX62" s="37" t="n"/>
      <c r="BY62" s="37" t="n"/>
      <c r="BZ62" s="37" t="n"/>
      <c r="CA62" s="37" t="n"/>
      <c r="CB62" s="37" t="n"/>
      <c r="CC62" s="37" t="n"/>
      <c r="CD62" s="37" t="n"/>
      <c r="CE62" s="37" t="n"/>
      <c r="CF62" s="37" t="n"/>
      <c r="CG62" s="37" t="n"/>
      <c r="CH62" s="37" t="n"/>
      <c r="CI62" s="37" t="n"/>
      <c r="CJ62" s="37" t="n"/>
      <c r="CK62" s="37" t="n"/>
      <c r="CL62" s="37" t="n"/>
      <c r="CM62" s="37" t="n"/>
      <c r="CN62" s="37" t="n"/>
      <c r="CO62" s="37" t="n"/>
      <c r="CP62" s="37" t="n"/>
      <c r="CQ62" s="37" t="n"/>
      <c r="CR62" s="37" t="n"/>
      <c r="CS62" s="37" t="n"/>
      <c r="CT62" s="37" t="n"/>
      <c r="CU62" s="37" t="n"/>
      <c r="CV62" s="37" t="n"/>
      <c r="CW62" s="37" t="n"/>
      <c r="CX62" s="37" t="n"/>
      <c r="CY62" s="37" t="n"/>
      <c r="CZ62" s="37" t="n"/>
      <c r="DA62" s="37" t="n"/>
      <c r="DB62" s="37" t="n"/>
      <c r="DC62" s="37" t="n"/>
      <c r="DD62" s="37" t="n"/>
      <c r="DE62" s="37" t="n"/>
      <c r="DF62" s="37" t="n"/>
      <c r="DG62" s="37" t="n"/>
      <c r="DH62" s="37" t="n"/>
      <c r="DI62" s="37" t="n"/>
      <c r="DJ62" s="37" t="n"/>
      <c r="DK62" s="37" t="n"/>
      <c r="DL62" s="37" t="n"/>
      <c r="DM62" s="37" t="n"/>
      <c r="DN62" s="37" t="n"/>
      <c r="DO62" s="37" t="n"/>
      <c r="DP62" s="37" t="n"/>
      <c r="DQ62" s="37" t="n"/>
      <c r="DR62" s="37" t="n"/>
      <c r="DS62" s="37" t="n"/>
      <c r="DT62" s="37" t="n"/>
      <c r="DU62" s="37" t="n"/>
      <c r="DV62" s="37" t="n"/>
    </row>
    <row r="63" customFormat="1" s="34">
      <c r="B63" s="35" t="n">
        <v>45</v>
      </c>
      <c r="C63" s="152" t="n"/>
      <c r="D63" s="152" t="n"/>
      <c r="E63" s="152" t="n"/>
      <c r="F63" s="152" t="n"/>
      <c r="G63" s="152" t="n"/>
      <c r="H63" s="152" t="n"/>
      <c r="I63" s="182" t="n"/>
      <c r="J63" s="157" t="n"/>
      <c r="K63" s="157" t="n"/>
      <c r="L63" s="157" t="n"/>
      <c r="M63" s="157" t="n"/>
      <c r="N63" s="159" t="n"/>
      <c r="O63" s="152" t="n"/>
      <c r="P63" s="152" t="n"/>
      <c r="Q63" s="152" t="n"/>
      <c r="R63" s="159" t="n"/>
      <c r="S63" s="152" t="n"/>
      <c r="T63" s="152" t="n"/>
      <c r="U63" s="153" t="n"/>
      <c r="V63" s="152" t="n"/>
      <c r="W63" s="152" t="n"/>
      <c r="X63" s="152" t="n"/>
      <c r="Y63" s="152" t="n"/>
      <c r="Z63" s="152" t="n"/>
      <c r="AA63" s="161" t="n"/>
      <c r="AB63" s="161" t="n"/>
      <c r="AC63" s="162" t="n"/>
      <c r="AD63" s="152" t="n"/>
      <c r="AE63" s="152" t="n"/>
      <c r="AF63" s="163" t="n"/>
      <c r="AG63" s="164" t="n"/>
      <c r="AH63" s="165" t="n"/>
      <c r="AI63" s="153" t="n"/>
      <c r="AJ63" s="166" t="n"/>
      <c r="AK63" s="37" t="n"/>
      <c r="AL63" s="37" t="n"/>
      <c r="AM63" s="37" t="n"/>
      <c r="AN63" s="37" t="n"/>
      <c r="AO63" s="37" t="n"/>
      <c r="AP63" s="37" t="n"/>
      <c r="AQ63" s="37" t="n"/>
      <c r="AR63" s="37" t="n"/>
      <c r="AS63" s="37" t="n"/>
      <c r="AT63" s="37" t="n"/>
      <c r="AU63" s="37" t="n"/>
      <c r="AV63" s="37" t="n"/>
      <c r="AW63" s="37" t="n"/>
      <c r="AX63" s="37" t="n"/>
      <c r="AY63" s="37" t="n"/>
      <c r="AZ63" s="37" t="n"/>
      <c r="BA63" s="37" t="n"/>
      <c r="BB63" s="37" t="n"/>
      <c r="BC63" s="37" t="n"/>
      <c r="BD63" s="37" t="n"/>
      <c r="BE63" s="37" t="n"/>
      <c r="BF63" s="37" t="n"/>
      <c r="BG63" s="37" t="n"/>
      <c r="BH63" s="37" t="n"/>
      <c r="BI63" s="37" t="n"/>
      <c r="BJ63" s="37" t="n"/>
      <c r="BK63" s="37" t="n"/>
      <c r="BL63" s="37" t="n"/>
      <c r="BM63" s="37" t="n"/>
      <c r="BN63" s="37" t="n"/>
      <c r="BO63" s="37" t="n"/>
      <c r="BP63" s="37" t="n"/>
      <c r="BQ63" s="37" t="n"/>
      <c r="BR63" s="37" t="n"/>
      <c r="BS63" s="37" t="n"/>
      <c r="BT63" s="37" t="n"/>
      <c r="BU63" s="37" t="n"/>
      <c r="BV63" s="37" t="n"/>
      <c r="BW63" s="37" t="n"/>
      <c r="BX63" s="37" t="n"/>
      <c r="BY63" s="37" t="n"/>
      <c r="BZ63" s="37" t="n"/>
      <c r="CA63" s="37" t="n"/>
      <c r="CB63" s="37" t="n"/>
      <c r="CC63" s="37" t="n"/>
      <c r="CD63" s="37" t="n"/>
      <c r="CE63" s="37" t="n"/>
      <c r="CF63" s="37" t="n"/>
      <c r="CG63" s="37" t="n"/>
      <c r="CH63" s="37" t="n"/>
      <c r="CI63" s="37" t="n"/>
      <c r="CJ63" s="37" t="n"/>
      <c r="CK63" s="37" t="n"/>
      <c r="CL63" s="37" t="n"/>
      <c r="CM63" s="37" t="n"/>
      <c r="CN63" s="37" t="n"/>
      <c r="CO63" s="37" t="n"/>
      <c r="CP63" s="37" t="n"/>
      <c r="CQ63" s="37" t="n"/>
      <c r="CR63" s="37" t="n"/>
      <c r="CS63" s="37" t="n"/>
      <c r="CT63" s="37" t="n"/>
      <c r="CU63" s="37" t="n"/>
      <c r="CV63" s="37" t="n"/>
      <c r="CW63" s="37" t="n"/>
      <c r="CX63" s="37" t="n"/>
      <c r="CY63" s="37" t="n"/>
      <c r="CZ63" s="37" t="n"/>
      <c r="DA63" s="37" t="n"/>
      <c r="DB63" s="37" t="n"/>
      <c r="DC63" s="37" t="n"/>
      <c r="DD63" s="37" t="n"/>
      <c r="DE63" s="37" t="n"/>
      <c r="DF63" s="37" t="n"/>
      <c r="DG63" s="37" t="n"/>
      <c r="DH63" s="37" t="n"/>
      <c r="DI63" s="37" t="n"/>
      <c r="DJ63" s="37" t="n"/>
      <c r="DK63" s="37" t="n"/>
      <c r="DL63" s="37" t="n"/>
      <c r="DM63" s="37" t="n"/>
      <c r="DN63" s="37" t="n"/>
      <c r="DO63" s="37" t="n"/>
      <c r="DP63" s="37" t="n"/>
      <c r="DQ63" s="37" t="n"/>
      <c r="DR63" s="37" t="n"/>
      <c r="DS63" s="37" t="n"/>
      <c r="DT63" s="37" t="n"/>
      <c r="DU63" s="37" t="n"/>
      <c r="DV63" s="37" t="n"/>
    </row>
    <row r="64" customFormat="1" s="38">
      <c r="A64" s="34" t="n"/>
      <c r="B64" s="35" t="n">
        <v>46</v>
      </c>
      <c r="C64" s="152" t="n"/>
      <c r="D64" s="152" t="n"/>
      <c r="E64" s="152" t="n"/>
      <c r="F64" s="152" t="n"/>
      <c r="G64" s="152" t="n"/>
      <c r="H64" s="168" t="n"/>
      <c r="I64" s="152" t="n"/>
      <c r="J64" s="157" t="n"/>
      <c r="K64" s="157" t="n"/>
      <c r="L64" s="157" t="n"/>
      <c r="M64" s="157" t="n"/>
      <c r="N64" s="159" t="n"/>
      <c r="O64" s="152" t="n"/>
      <c r="P64" s="152" t="n"/>
      <c r="Q64" s="152" t="n"/>
      <c r="R64" s="159" t="n"/>
      <c r="S64" s="152" t="n"/>
      <c r="T64" s="152" t="n"/>
      <c r="U64" s="153" t="n"/>
      <c r="V64" s="152" t="n"/>
      <c r="W64" s="152" t="n"/>
      <c r="X64" s="152" t="n"/>
      <c r="Y64" s="152" t="n"/>
      <c r="Z64" s="152" t="n"/>
      <c r="AA64" s="161" t="n"/>
      <c r="AB64" s="161" t="n"/>
      <c r="AC64" s="162" t="n"/>
      <c r="AD64" s="152" t="n"/>
      <c r="AE64" s="152" t="n"/>
      <c r="AF64" s="163" t="n"/>
      <c r="AG64" s="164" t="n"/>
      <c r="AH64" s="165" t="n"/>
      <c r="AI64" s="153" t="n"/>
      <c r="AJ64" s="166" t="n"/>
      <c r="AK64" s="37" t="n"/>
      <c r="AL64" s="37" t="n"/>
      <c r="AM64" s="37" t="n"/>
      <c r="AN64" s="37" t="n"/>
      <c r="AO64" s="37" t="n"/>
      <c r="AP64" s="37" t="n"/>
      <c r="AQ64" s="37" t="n"/>
      <c r="AR64" s="37" t="n"/>
      <c r="AS64" s="37" t="n"/>
      <c r="AT64" s="37" t="n"/>
      <c r="AU64" s="37" t="n"/>
      <c r="AV64" s="37" t="n"/>
      <c r="AW64" s="37" t="n"/>
      <c r="AX64" s="37" t="n"/>
      <c r="AY64" s="37" t="n"/>
      <c r="AZ64" s="37" t="n"/>
      <c r="BA64" s="37" t="n"/>
      <c r="BB64" s="37" t="n"/>
      <c r="BC64" s="37" t="n"/>
      <c r="BD64" s="37" t="n"/>
      <c r="BE64" s="37" t="n"/>
      <c r="BF64" s="37" t="n"/>
      <c r="BG64" s="37" t="n"/>
      <c r="BH64" s="37" t="n"/>
      <c r="BI64" s="37" t="n"/>
      <c r="BJ64" s="37" t="n"/>
      <c r="BK64" s="37" t="n"/>
      <c r="BL64" s="37" t="n"/>
      <c r="BM64" s="37" t="n"/>
      <c r="BN64" s="37" t="n"/>
      <c r="BO64" s="37" t="n"/>
      <c r="BP64" s="37" t="n"/>
      <c r="BQ64" s="37" t="n"/>
      <c r="BR64" s="37" t="n"/>
      <c r="BS64" s="37" t="n"/>
      <c r="BT64" s="37" t="n"/>
      <c r="BU64" s="37" t="n"/>
      <c r="BV64" s="37" t="n"/>
      <c r="BW64" s="37" t="n"/>
      <c r="BX64" s="37" t="n"/>
      <c r="BY64" s="37" t="n"/>
      <c r="BZ64" s="37" t="n"/>
      <c r="CA64" s="37" t="n"/>
      <c r="CB64" s="37" t="n"/>
      <c r="CC64" s="37" t="n"/>
      <c r="CD64" s="37" t="n"/>
      <c r="CE64" s="37" t="n"/>
      <c r="CF64" s="37" t="n"/>
      <c r="CG64" s="37" t="n"/>
      <c r="CH64" s="37" t="n"/>
      <c r="CI64" s="37" t="n"/>
      <c r="CJ64" s="37" t="n"/>
      <c r="CK64" s="37" t="n"/>
      <c r="CL64" s="37" t="n"/>
      <c r="CM64" s="37" t="n"/>
      <c r="CN64" s="37" t="n"/>
      <c r="CO64" s="37" t="n"/>
      <c r="CP64" s="37" t="n"/>
      <c r="CQ64" s="37" t="n"/>
      <c r="CR64" s="37" t="n"/>
      <c r="CS64" s="37" t="n"/>
      <c r="CT64" s="37" t="n"/>
      <c r="CU64" s="37" t="n"/>
      <c r="CV64" s="37" t="n"/>
      <c r="CW64" s="37" t="n"/>
      <c r="CX64" s="37" t="n"/>
      <c r="CY64" s="37" t="n"/>
      <c r="CZ64" s="37" t="n"/>
      <c r="DA64" s="37" t="n"/>
      <c r="DB64" s="37" t="n"/>
      <c r="DC64" s="37" t="n"/>
      <c r="DD64" s="37" t="n"/>
      <c r="DE64" s="37" t="n"/>
      <c r="DF64" s="37" t="n"/>
      <c r="DG64" s="37" t="n"/>
      <c r="DH64" s="37" t="n"/>
      <c r="DI64" s="37" t="n"/>
      <c r="DJ64" s="37" t="n"/>
      <c r="DK64" s="37" t="n"/>
      <c r="DL64" s="37" t="n"/>
      <c r="DM64" s="37" t="n"/>
      <c r="DN64" s="37" t="n"/>
      <c r="DO64" s="37" t="n"/>
      <c r="DP64" s="37" t="n"/>
      <c r="DQ64" s="37" t="n"/>
      <c r="DR64" s="37" t="n"/>
      <c r="DS64" s="37" t="n"/>
      <c r="DT64" s="37" t="n"/>
      <c r="DU64" s="37" t="n"/>
      <c r="DV64" s="37" t="n"/>
    </row>
    <row r="65" customFormat="1" s="38">
      <c r="A65" s="34" t="n"/>
      <c r="B65" s="35" t="n">
        <v>47</v>
      </c>
      <c r="C65" s="152" t="n"/>
      <c r="D65" s="152" t="n"/>
      <c r="E65" s="152" t="n"/>
      <c r="F65" s="152" t="n"/>
      <c r="G65" s="152" t="n"/>
      <c r="H65" s="168" t="n"/>
      <c r="I65" s="152" t="n"/>
      <c r="J65" s="157" t="n"/>
      <c r="K65" s="157" t="n"/>
      <c r="L65" s="157" t="n"/>
      <c r="M65" s="157" t="n"/>
      <c r="N65" s="159" t="n"/>
      <c r="O65" s="152" t="n"/>
      <c r="P65" s="152" t="n"/>
      <c r="Q65" s="152" t="n"/>
      <c r="R65" s="159" t="n"/>
      <c r="S65" s="152" t="n"/>
      <c r="T65" s="152" t="n"/>
      <c r="U65" s="153" t="n"/>
      <c r="V65" s="152" t="n"/>
      <c r="W65" s="152" t="n"/>
      <c r="X65" s="152" t="n"/>
      <c r="Y65" s="152" t="n"/>
      <c r="Z65" s="152" t="n"/>
      <c r="AA65" s="161" t="n"/>
      <c r="AB65" s="161" t="n"/>
      <c r="AC65" s="162" t="n"/>
      <c r="AD65" s="152" t="n"/>
      <c r="AE65" s="152" t="n"/>
      <c r="AF65" s="163" t="n"/>
      <c r="AG65" s="164" t="n"/>
      <c r="AH65" s="165" t="n"/>
      <c r="AI65" s="153" t="n"/>
      <c r="AJ65" s="166" t="n"/>
      <c r="AK65" s="37" t="n"/>
      <c r="AL65" s="37" t="n"/>
      <c r="AM65" s="37" t="n"/>
      <c r="AN65" s="37" t="n"/>
      <c r="AO65" s="37" t="n"/>
      <c r="AP65" s="37" t="n"/>
      <c r="AQ65" s="37" t="n"/>
      <c r="AR65" s="37" t="n"/>
      <c r="AS65" s="37" t="n"/>
      <c r="AT65" s="37" t="n"/>
      <c r="AU65" s="37" t="n"/>
      <c r="AV65" s="37" t="n"/>
      <c r="AW65" s="37" t="n"/>
      <c r="AX65" s="37" t="n"/>
      <c r="AY65" s="37" t="n"/>
      <c r="AZ65" s="37" t="n"/>
      <c r="BA65" s="37" t="n"/>
      <c r="BB65" s="37" t="n"/>
      <c r="BC65" s="37" t="n"/>
      <c r="BD65" s="37" t="n"/>
      <c r="BE65" s="37" t="n"/>
      <c r="BF65" s="37" t="n"/>
      <c r="BG65" s="37" t="n"/>
      <c r="BH65" s="37" t="n"/>
      <c r="BI65" s="37" t="n"/>
      <c r="BJ65" s="37" t="n"/>
      <c r="BK65" s="37" t="n"/>
      <c r="BL65" s="37" t="n"/>
      <c r="BM65" s="37" t="n"/>
      <c r="BN65" s="37" t="n"/>
      <c r="BO65" s="37" t="n"/>
      <c r="BP65" s="37" t="n"/>
      <c r="BQ65" s="37" t="n"/>
      <c r="BR65" s="37" t="n"/>
      <c r="BS65" s="37" t="n"/>
      <c r="BT65" s="37" t="n"/>
      <c r="BU65" s="37" t="n"/>
      <c r="BV65" s="37" t="n"/>
      <c r="BW65" s="37" t="n"/>
      <c r="BX65" s="37" t="n"/>
      <c r="BY65" s="37" t="n"/>
      <c r="BZ65" s="37" t="n"/>
      <c r="CA65" s="37" t="n"/>
      <c r="CB65" s="37" t="n"/>
      <c r="CC65" s="37" t="n"/>
      <c r="CD65" s="37" t="n"/>
      <c r="CE65" s="37" t="n"/>
      <c r="CF65" s="37" t="n"/>
      <c r="CG65" s="37" t="n"/>
      <c r="CH65" s="37" t="n"/>
      <c r="CI65" s="37" t="n"/>
      <c r="CJ65" s="37" t="n"/>
      <c r="CK65" s="37" t="n"/>
      <c r="CL65" s="37" t="n"/>
      <c r="CM65" s="37" t="n"/>
      <c r="CN65" s="37" t="n"/>
      <c r="CO65" s="37" t="n"/>
      <c r="CP65" s="37" t="n"/>
      <c r="CQ65" s="37" t="n"/>
      <c r="CR65" s="37" t="n"/>
      <c r="CS65" s="37" t="n"/>
      <c r="CT65" s="37" t="n"/>
      <c r="CU65" s="37" t="n"/>
      <c r="CV65" s="37" t="n"/>
      <c r="CW65" s="37" t="n"/>
      <c r="CX65" s="37" t="n"/>
      <c r="CY65" s="37" t="n"/>
      <c r="CZ65" s="37" t="n"/>
      <c r="DA65" s="37" t="n"/>
      <c r="DB65" s="37" t="n"/>
      <c r="DC65" s="37" t="n"/>
      <c r="DD65" s="37" t="n"/>
      <c r="DE65" s="37" t="n"/>
      <c r="DF65" s="37" t="n"/>
      <c r="DG65" s="37" t="n"/>
      <c r="DH65" s="37" t="n"/>
      <c r="DI65" s="37" t="n"/>
      <c r="DJ65" s="37" t="n"/>
      <c r="DK65" s="37" t="n"/>
      <c r="DL65" s="37" t="n"/>
      <c r="DM65" s="37" t="n"/>
      <c r="DN65" s="37" t="n"/>
      <c r="DO65" s="37" t="n"/>
      <c r="DP65" s="37" t="n"/>
      <c r="DQ65" s="37" t="n"/>
      <c r="DR65" s="37" t="n"/>
      <c r="DS65" s="37" t="n"/>
      <c r="DT65" s="37" t="n"/>
      <c r="DU65" s="37" t="n"/>
      <c r="DV65" s="37" t="n"/>
    </row>
    <row r="66" customFormat="1" s="38">
      <c r="A66" s="34" t="n"/>
      <c r="B66" s="35" t="n">
        <v>48</v>
      </c>
      <c r="C66" s="152" t="n"/>
      <c r="D66" s="152" t="n"/>
      <c r="E66" s="152" t="n"/>
      <c r="F66" s="152" t="n"/>
      <c r="G66" s="152" t="n"/>
      <c r="H66" s="168" t="n"/>
      <c r="I66" s="152" t="n"/>
      <c r="J66" s="157" t="n"/>
      <c r="K66" s="157" t="n"/>
      <c r="L66" s="157" t="n"/>
      <c r="M66" s="157" t="n"/>
      <c r="N66" s="159" t="n"/>
      <c r="O66" s="152" t="n"/>
      <c r="P66" s="152" t="n"/>
      <c r="Q66" s="152" t="n"/>
      <c r="R66" s="159" t="n"/>
      <c r="S66" s="152" t="n"/>
      <c r="T66" s="152" t="n"/>
      <c r="U66" s="153" t="n"/>
      <c r="V66" s="152" t="n"/>
      <c r="W66" s="152" t="n"/>
      <c r="X66" s="152" t="n"/>
      <c r="Y66" s="152" t="n"/>
      <c r="Z66" s="152" t="n"/>
      <c r="AA66" s="161" t="n"/>
      <c r="AB66" s="161" t="n"/>
      <c r="AC66" s="162" t="n"/>
      <c r="AD66" s="152" t="n"/>
      <c r="AE66" s="152" t="n"/>
      <c r="AF66" s="163" t="n"/>
      <c r="AG66" s="164" t="n"/>
      <c r="AH66" s="165" t="n"/>
      <c r="AI66" s="153" t="n"/>
      <c r="AJ66" s="166" t="n"/>
      <c r="AK66" s="37" t="n"/>
      <c r="AL66" s="37" t="n"/>
      <c r="AM66" s="37" t="n"/>
      <c r="AN66" s="37" t="n"/>
      <c r="AO66" s="37" t="n"/>
      <c r="AP66" s="37" t="n"/>
      <c r="AQ66" s="37" t="n"/>
      <c r="AR66" s="37" t="n"/>
      <c r="AS66" s="37" t="n"/>
      <c r="AT66" s="37" t="n"/>
      <c r="AU66" s="37" t="n"/>
      <c r="AV66" s="37" t="n"/>
      <c r="AW66" s="37" t="n"/>
      <c r="AX66" s="37" t="n"/>
      <c r="AY66" s="37" t="n"/>
      <c r="AZ66" s="37" t="n"/>
      <c r="BA66" s="37" t="n"/>
      <c r="BB66" s="37" t="n"/>
      <c r="BC66" s="37" t="n"/>
      <c r="BD66" s="37" t="n"/>
      <c r="BE66" s="37" t="n"/>
      <c r="BF66" s="37" t="n"/>
      <c r="BG66" s="37" t="n"/>
      <c r="BH66" s="37" t="n"/>
      <c r="BI66" s="37" t="n"/>
      <c r="BJ66" s="37" t="n"/>
      <c r="BK66" s="37" t="n"/>
      <c r="BL66" s="37" t="n"/>
      <c r="BM66" s="37" t="n"/>
      <c r="BN66" s="37" t="n"/>
      <c r="BO66" s="37" t="n"/>
      <c r="BP66" s="37" t="n"/>
      <c r="BQ66" s="37" t="n"/>
      <c r="BR66" s="37" t="n"/>
      <c r="BS66" s="37" t="n"/>
      <c r="BT66" s="37" t="n"/>
      <c r="BU66" s="37" t="n"/>
      <c r="BV66" s="37" t="n"/>
      <c r="BW66" s="37" t="n"/>
      <c r="BX66" s="37" t="n"/>
      <c r="BY66" s="37" t="n"/>
      <c r="BZ66" s="37" t="n"/>
      <c r="CA66" s="37" t="n"/>
      <c r="CB66" s="37" t="n"/>
      <c r="CC66" s="37" t="n"/>
      <c r="CD66" s="37" t="n"/>
      <c r="CE66" s="37" t="n"/>
      <c r="CF66" s="37" t="n"/>
      <c r="CG66" s="37" t="n"/>
      <c r="CH66" s="37" t="n"/>
      <c r="CI66" s="37" t="n"/>
      <c r="CJ66" s="37" t="n"/>
      <c r="CK66" s="37" t="n"/>
      <c r="CL66" s="37" t="n"/>
      <c r="CM66" s="37" t="n"/>
      <c r="CN66" s="37" t="n"/>
      <c r="CO66" s="37" t="n"/>
      <c r="CP66" s="37" t="n"/>
      <c r="CQ66" s="37" t="n"/>
      <c r="CR66" s="37" t="n"/>
      <c r="CS66" s="37" t="n"/>
      <c r="CT66" s="37" t="n"/>
      <c r="CU66" s="37" t="n"/>
      <c r="CV66" s="37" t="n"/>
      <c r="CW66" s="37" t="n"/>
      <c r="CX66" s="37" t="n"/>
      <c r="CY66" s="37" t="n"/>
      <c r="CZ66" s="37" t="n"/>
      <c r="DA66" s="37" t="n"/>
      <c r="DB66" s="37" t="n"/>
      <c r="DC66" s="37" t="n"/>
      <c r="DD66" s="37" t="n"/>
      <c r="DE66" s="37" t="n"/>
      <c r="DF66" s="37" t="n"/>
      <c r="DG66" s="37" t="n"/>
      <c r="DH66" s="37" t="n"/>
      <c r="DI66" s="37" t="n"/>
      <c r="DJ66" s="37" t="n"/>
      <c r="DK66" s="37" t="n"/>
      <c r="DL66" s="37" t="n"/>
      <c r="DM66" s="37" t="n"/>
      <c r="DN66" s="37" t="n"/>
      <c r="DO66" s="37" t="n"/>
      <c r="DP66" s="37" t="n"/>
      <c r="DQ66" s="37" t="n"/>
      <c r="DR66" s="37" t="n"/>
      <c r="DS66" s="37" t="n"/>
      <c r="DT66" s="37" t="n"/>
      <c r="DU66" s="37" t="n"/>
      <c r="DV66" s="37" t="n"/>
    </row>
    <row r="67" customFormat="1" s="38">
      <c r="A67" s="34" t="n"/>
      <c r="B67" s="35" t="n">
        <v>49</v>
      </c>
      <c r="C67" s="152" t="n"/>
      <c r="D67" s="152" t="n"/>
      <c r="E67" s="152" t="n"/>
      <c r="F67" s="152" t="n"/>
      <c r="G67" s="152" t="n"/>
      <c r="H67" s="168" t="n"/>
      <c r="I67" s="152" t="n"/>
      <c r="J67" s="157" t="n"/>
      <c r="K67" s="157" t="n"/>
      <c r="L67" s="157" t="n"/>
      <c r="M67" s="157" t="n"/>
      <c r="N67" s="159" t="n"/>
      <c r="O67" s="152" t="n"/>
      <c r="P67" s="152" t="n"/>
      <c r="Q67" s="152" t="n"/>
      <c r="R67" s="159" t="n"/>
      <c r="S67" s="152" t="n"/>
      <c r="T67" s="152" t="n"/>
      <c r="U67" s="153" t="n"/>
      <c r="V67" s="152" t="n"/>
      <c r="W67" s="152" t="n"/>
      <c r="X67" s="152" t="n"/>
      <c r="Y67" s="152" t="n"/>
      <c r="Z67" s="152" t="n"/>
      <c r="AA67" s="161" t="n"/>
      <c r="AB67" s="161" t="n"/>
      <c r="AC67" s="162" t="n"/>
      <c r="AD67" s="152" t="n"/>
      <c r="AE67" s="152" t="n"/>
      <c r="AF67" s="163" t="n"/>
      <c r="AG67" s="164" t="n"/>
      <c r="AH67" s="165" t="n"/>
      <c r="AI67" s="153" t="n"/>
      <c r="AJ67" s="166" t="n"/>
      <c r="AK67" s="37" t="n"/>
      <c r="AL67" s="37" t="n"/>
      <c r="AM67" s="37" t="n"/>
      <c r="AN67" s="37" t="n"/>
      <c r="AO67" s="37" t="n"/>
      <c r="AP67" s="37" t="n"/>
      <c r="AQ67" s="37" t="n"/>
      <c r="AR67" s="37" t="n"/>
      <c r="AS67" s="37" t="n"/>
      <c r="AT67" s="37" t="n"/>
      <c r="AU67" s="37" t="n"/>
      <c r="AV67" s="37" t="n"/>
      <c r="AW67" s="37" t="n"/>
      <c r="AX67" s="37" t="n"/>
      <c r="AY67" s="37" t="n"/>
      <c r="AZ67" s="37" t="n"/>
      <c r="BA67" s="37" t="n"/>
      <c r="BB67" s="37" t="n"/>
      <c r="BC67" s="37" t="n"/>
      <c r="BD67" s="37" t="n"/>
      <c r="BE67" s="37" t="n"/>
      <c r="BF67" s="37" t="n"/>
      <c r="BG67" s="37" t="n"/>
      <c r="BH67" s="37" t="n"/>
      <c r="BI67" s="37" t="n"/>
      <c r="BJ67" s="37" t="n"/>
      <c r="BK67" s="37" t="n"/>
      <c r="BL67" s="37" t="n"/>
      <c r="BM67" s="37" t="n"/>
      <c r="BN67" s="37" t="n"/>
      <c r="BO67" s="37" t="n"/>
      <c r="BP67" s="37" t="n"/>
      <c r="BQ67" s="37" t="n"/>
      <c r="BR67" s="37" t="n"/>
      <c r="BS67" s="37" t="n"/>
      <c r="BT67" s="37" t="n"/>
      <c r="BU67" s="37" t="n"/>
      <c r="BV67" s="37" t="n"/>
      <c r="BW67" s="37" t="n"/>
      <c r="BX67" s="37" t="n"/>
      <c r="BY67" s="37" t="n"/>
      <c r="BZ67" s="37" t="n"/>
      <c r="CA67" s="37" t="n"/>
      <c r="CB67" s="37" t="n"/>
      <c r="CC67" s="37" t="n"/>
      <c r="CD67" s="37" t="n"/>
      <c r="CE67" s="37" t="n"/>
      <c r="CF67" s="37" t="n"/>
      <c r="CG67" s="37" t="n"/>
      <c r="CH67" s="37" t="n"/>
      <c r="CI67" s="37" t="n"/>
      <c r="CJ67" s="37" t="n"/>
      <c r="CK67" s="37" t="n"/>
      <c r="CL67" s="37" t="n"/>
      <c r="CM67" s="37" t="n"/>
      <c r="CN67" s="37" t="n"/>
      <c r="CO67" s="37" t="n"/>
      <c r="CP67" s="37" t="n"/>
      <c r="CQ67" s="37" t="n"/>
      <c r="CR67" s="37" t="n"/>
      <c r="CS67" s="37" t="n"/>
      <c r="CT67" s="37" t="n"/>
      <c r="CU67" s="37" t="n"/>
      <c r="CV67" s="37" t="n"/>
      <c r="CW67" s="37" t="n"/>
      <c r="CX67" s="37" t="n"/>
      <c r="CY67" s="37" t="n"/>
      <c r="CZ67" s="37" t="n"/>
      <c r="DA67" s="37" t="n"/>
      <c r="DB67" s="37" t="n"/>
      <c r="DC67" s="37" t="n"/>
      <c r="DD67" s="37" t="n"/>
      <c r="DE67" s="37" t="n"/>
      <c r="DF67" s="37" t="n"/>
      <c r="DG67" s="37" t="n"/>
      <c r="DH67" s="37" t="n"/>
      <c r="DI67" s="37" t="n"/>
      <c r="DJ67" s="37" t="n"/>
      <c r="DK67" s="37" t="n"/>
      <c r="DL67" s="37" t="n"/>
      <c r="DM67" s="37" t="n"/>
      <c r="DN67" s="37" t="n"/>
      <c r="DO67" s="37" t="n"/>
      <c r="DP67" s="37" t="n"/>
      <c r="DQ67" s="37" t="n"/>
      <c r="DR67" s="37" t="n"/>
      <c r="DS67" s="37" t="n"/>
      <c r="DT67" s="37" t="n"/>
      <c r="DU67" s="37" t="n"/>
      <c r="DV67" s="37" t="n"/>
    </row>
    <row r="68" customFormat="1" s="34">
      <c r="B68" s="35" t="n">
        <v>50</v>
      </c>
      <c r="C68" s="152" t="n"/>
      <c r="D68" s="152" t="n"/>
      <c r="E68" s="152" t="n"/>
      <c r="F68" s="152" t="n"/>
      <c r="G68" s="152" t="n"/>
      <c r="H68" s="152" t="n"/>
      <c r="I68" s="152" t="n"/>
      <c r="J68" s="157" t="n"/>
      <c r="K68" s="157" t="n"/>
      <c r="L68" s="157" t="n"/>
      <c r="M68" s="157" t="n"/>
      <c r="N68" s="159" t="n"/>
      <c r="O68" s="152" t="n"/>
      <c r="P68" s="152" t="n"/>
      <c r="Q68" s="152" t="n"/>
      <c r="R68" s="159" t="n"/>
      <c r="S68" s="152" t="n"/>
      <c r="T68" s="152" t="n"/>
      <c r="U68" s="153" t="n"/>
      <c r="V68" s="169" t="n"/>
      <c r="W68" s="152" t="n"/>
      <c r="X68" s="152" t="n"/>
      <c r="Y68" s="152" t="n"/>
      <c r="Z68" s="152" t="n"/>
      <c r="AA68" s="161" t="n"/>
      <c r="AB68" s="161" t="n"/>
      <c r="AC68" s="162" t="n"/>
      <c r="AD68" s="152" t="n"/>
      <c r="AE68" s="152" t="n"/>
      <c r="AF68" s="163" t="n"/>
      <c r="AG68" s="164" t="n"/>
      <c r="AH68" s="165" t="n"/>
      <c r="AI68" s="153" t="n"/>
      <c r="AJ68" s="166" t="n"/>
      <c r="AK68" s="37" t="n"/>
      <c r="AL68" s="37" t="n"/>
      <c r="AM68" s="37" t="n"/>
      <c r="AN68" s="37" t="n"/>
      <c r="AO68" s="37" t="n"/>
      <c r="AP68" s="37" t="n"/>
      <c r="AQ68" s="37" t="n"/>
      <c r="AR68" s="37" t="n"/>
      <c r="AS68" s="37" t="n"/>
      <c r="AT68" s="37" t="n"/>
      <c r="AU68" s="37" t="n"/>
      <c r="AV68" s="37" t="n"/>
      <c r="AW68" s="37" t="n"/>
      <c r="AX68" s="37" t="n"/>
      <c r="AY68" s="37" t="n"/>
      <c r="AZ68" s="37" t="n"/>
      <c r="BA68" s="37" t="n"/>
      <c r="BB68" s="37" t="n"/>
      <c r="BC68" s="37" t="n"/>
      <c r="BD68" s="37" t="n"/>
      <c r="BE68" s="37" t="n"/>
      <c r="BF68" s="37" t="n"/>
      <c r="BG68" s="37" t="n"/>
      <c r="BH68" s="37" t="n"/>
      <c r="BI68" s="37" t="n"/>
      <c r="BJ68" s="37" t="n"/>
      <c r="BK68" s="37" t="n"/>
      <c r="BL68" s="37" t="n"/>
      <c r="BM68" s="37" t="n"/>
      <c r="BN68" s="37" t="n"/>
      <c r="BO68" s="37" t="n"/>
      <c r="BP68" s="37" t="n"/>
      <c r="BQ68" s="37" t="n"/>
      <c r="BR68" s="37" t="n"/>
      <c r="BS68" s="37" t="n"/>
      <c r="BT68" s="37" t="n"/>
      <c r="BU68" s="37" t="n"/>
      <c r="BV68" s="37" t="n"/>
      <c r="BW68" s="37" t="n"/>
      <c r="BX68" s="37" t="n"/>
      <c r="BY68" s="37" t="n"/>
      <c r="BZ68" s="37" t="n"/>
      <c r="CA68" s="37" t="n"/>
      <c r="CB68" s="37" t="n"/>
      <c r="CC68" s="37" t="n"/>
      <c r="CD68" s="37" t="n"/>
      <c r="CE68" s="37" t="n"/>
      <c r="CF68" s="37" t="n"/>
      <c r="CG68" s="37" t="n"/>
      <c r="CH68" s="37" t="n"/>
      <c r="CI68" s="37" t="n"/>
      <c r="CJ68" s="37" t="n"/>
      <c r="CK68" s="37" t="n"/>
      <c r="CL68" s="37" t="n"/>
      <c r="CM68" s="37" t="n"/>
      <c r="CN68" s="37" t="n"/>
      <c r="CO68" s="37" t="n"/>
      <c r="CP68" s="37" t="n"/>
      <c r="CQ68" s="37" t="n"/>
      <c r="CR68" s="37" t="n"/>
      <c r="CS68" s="37" t="n"/>
      <c r="CT68" s="37" t="n"/>
      <c r="CU68" s="37" t="n"/>
      <c r="CV68" s="37" t="n"/>
      <c r="CW68" s="37" t="n"/>
      <c r="CX68" s="37" t="n"/>
      <c r="CY68" s="37" t="n"/>
      <c r="CZ68" s="37" t="n"/>
      <c r="DA68" s="37" t="n"/>
      <c r="DB68" s="37" t="n"/>
      <c r="DC68" s="37" t="n"/>
      <c r="DD68" s="37" t="n"/>
      <c r="DE68" s="37" t="n"/>
      <c r="DF68" s="37" t="n"/>
      <c r="DG68" s="37" t="n"/>
      <c r="DH68" s="37" t="n"/>
      <c r="DI68" s="37" t="n"/>
      <c r="DJ68" s="37" t="n"/>
      <c r="DK68" s="37" t="n"/>
      <c r="DL68" s="37" t="n"/>
      <c r="DM68" s="37" t="n"/>
      <c r="DN68" s="37" t="n"/>
      <c r="DO68" s="37" t="n"/>
      <c r="DP68" s="37" t="n"/>
      <c r="DQ68" s="37" t="n"/>
      <c r="DR68" s="37" t="n"/>
      <c r="DS68" s="37" t="n"/>
      <c r="DT68" s="37" t="n"/>
      <c r="DU68" s="37" t="n"/>
      <c r="DV68" s="37" t="n"/>
    </row>
    <row r="69" ht="13.5" customFormat="1" customHeight="1" s="34">
      <c r="B69" s="39" t="n"/>
      <c r="C69" s="40" t="n"/>
      <c r="D69" s="40" t="n"/>
      <c r="E69" s="41" t="n"/>
      <c r="F69" s="41" t="n"/>
      <c r="G69" s="41" t="n"/>
      <c r="H69" s="41" t="n"/>
      <c r="I69" s="41" t="n"/>
      <c r="J69" s="41" t="n"/>
      <c r="K69" s="41" t="n"/>
      <c r="L69" s="41" t="n"/>
      <c r="M69" s="41" t="n"/>
      <c r="N69" s="42" t="n"/>
      <c r="O69" s="43" t="n"/>
      <c r="P69" s="43" t="n"/>
      <c r="Q69" s="41" t="n"/>
      <c r="R69" s="42" t="n"/>
      <c r="S69" s="43" t="n"/>
      <c r="T69" s="41" t="n"/>
      <c r="U69" s="43" t="n"/>
      <c r="V69" s="43" t="n"/>
      <c r="W69" s="43" t="n"/>
      <c r="X69" s="43" t="n"/>
      <c r="Y69" s="43" t="n"/>
      <c r="Z69" s="43" t="n"/>
      <c r="AA69" s="43" t="n"/>
      <c r="AB69" s="43" t="n"/>
      <c r="AC69" s="43" t="n"/>
      <c r="AD69" s="41" t="n"/>
      <c r="AE69" s="89" t="n"/>
      <c r="AF69" s="44" t="n"/>
      <c r="AG69" s="44" t="n"/>
      <c r="AH69" s="44" t="n"/>
      <c r="AI69" s="41" t="n"/>
      <c r="AJ69" s="87" t="n"/>
    </row>
    <row r="70" ht="17.25" customFormat="1" customHeight="1" s="34">
      <c r="B70" s="39" t="n"/>
      <c r="C70" s="40" t="n"/>
      <c r="D70" s="40" t="n"/>
      <c r="E70" s="41" t="n"/>
      <c r="F70" s="41" t="n"/>
      <c r="G70" s="41" t="n"/>
      <c r="H70" s="41" t="n"/>
      <c r="I70" s="41" t="n"/>
      <c r="J70" s="41" t="n"/>
      <c r="K70" s="41" t="n"/>
      <c r="L70" s="41" t="n"/>
      <c r="M70" s="41" t="n"/>
      <c r="N70" s="41" t="n"/>
      <c r="O70" s="43" t="n"/>
      <c r="P70" s="43" t="n"/>
      <c r="Q70" s="41" t="n"/>
      <c r="R70" s="43" t="n"/>
      <c r="S70" s="41" t="n"/>
      <c r="T70" s="41" t="n"/>
      <c r="U70" s="43" t="n"/>
      <c r="V70" s="43" t="n"/>
      <c r="W70" s="43" t="n"/>
      <c r="X70" s="43" t="n"/>
      <c r="Y70" s="43" t="n"/>
      <c r="Z70" s="43" t="n"/>
      <c r="AA70" s="43" t="n"/>
      <c r="AB70" s="43" t="n"/>
      <c r="AC70" s="43" t="n"/>
      <c r="AD70" s="46" t="n"/>
      <c r="AE70" s="45" t="inlineStr">
        <is>
          <t>Total Submitted ERC Value:</t>
        </is>
      </c>
      <c r="AF70" s="36">
        <f>SUM(AF19:AF68)</f>
        <v/>
      </c>
      <c r="AG70" s="46" t="n"/>
      <c r="AH70" s="46" t="n"/>
      <c r="AI70" s="47" t="n"/>
      <c r="AJ70" s="88" t="n"/>
    </row>
    <row r="71" customFormat="1" s="34">
      <c r="B71" s="39" t="n"/>
      <c r="C71" s="39" t="n"/>
      <c r="D71" s="39" t="n"/>
      <c r="E71" s="39" t="n"/>
      <c r="F71" s="39" t="n"/>
      <c r="G71" s="39" t="n"/>
      <c r="H71" s="39" t="n"/>
      <c r="I71" s="39" t="n"/>
      <c r="J71" s="39" t="n"/>
      <c r="K71" s="39" t="n"/>
      <c r="L71" s="39" t="n"/>
      <c r="M71" s="39" t="n"/>
      <c r="N71" s="39" t="n"/>
      <c r="Q71" s="39" t="n"/>
      <c r="S71" s="39" t="n"/>
      <c r="T71" s="39" t="n"/>
      <c r="AG71" s="48" t="n"/>
      <c r="AH71" s="48" t="n"/>
    </row>
    <row r="72" customFormat="1" s="34">
      <c r="B72" s="39" t="n"/>
      <c r="C72" s="39" t="n"/>
      <c r="D72" s="39" t="n"/>
      <c r="E72" s="39" t="n"/>
      <c r="F72" s="39" t="n"/>
      <c r="G72" s="39" t="n"/>
      <c r="H72" s="39" t="n"/>
      <c r="I72" s="39" t="n"/>
      <c r="J72" s="39" t="n"/>
      <c r="K72" s="39" t="n"/>
      <c r="L72" s="39" t="n"/>
      <c r="M72" s="39" t="n"/>
      <c r="N72" s="39" t="n"/>
      <c r="O72" s="39" t="n"/>
      <c r="P72" s="39" t="n"/>
      <c r="Q72" s="39" t="n"/>
      <c r="S72" s="39" t="n"/>
      <c r="T72" s="39" t="n"/>
      <c r="U72" s="51" t="n"/>
      <c r="V72" s="51" t="n"/>
      <c r="W72" s="52" t="n"/>
      <c r="AG72" s="48" t="n"/>
      <c r="AH72" s="48" t="n"/>
    </row>
    <row r="73" customFormat="1" s="34">
      <c r="B73" s="39" t="n"/>
      <c r="C73" s="53" t="n"/>
      <c r="D73" s="39" t="n"/>
      <c r="E73" s="39" t="n"/>
      <c r="F73" s="39" t="n"/>
      <c r="G73" s="39" t="n"/>
      <c r="H73" s="39" t="n"/>
      <c r="I73" s="39" t="n"/>
      <c r="J73" s="39" t="n"/>
      <c r="K73" s="39" t="n"/>
      <c r="L73" s="39" t="n"/>
      <c r="M73" s="39" t="n"/>
      <c r="N73" s="39" t="n"/>
      <c r="O73" s="39" t="n"/>
      <c r="P73" s="39" t="n"/>
      <c r="Q73" s="39" t="n"/>
      <c r="S73" s="39" t="n"/>
      <c r="T73" s="39" t="n"/>
      <c r="V73" s="53" t="n"/>
      <c r="AG73" s="48" t="n"/>
      <c r="AH73" s="48" t="n"/>
    </row>
    <row r="74" ht="16.5" customFormat="1" customHeight="1" s="34">
      <c r="B74" s="39" t="n"/>
      <c r="C74" s="54" t="n"/>
      <c r="D74" s="39" t="n"/>
      <c r="E74" s="39" t="n"/>
      <c r="F74" s="39" t="n"/>
      <c r="G74" s="39" t="n"/>
      <c r="H74" s="39" t="n"/>
      <c r="I74" s="39" t="n"/>
      <c r="J74" s="39" t="n"/>
      <c r="K74" s="39" t="n"/>
      <c r="L74" s="39" t="n"/>
      <c r="M74" s="39" t="n"/>
      <c r="N74" s="39" t="n"/>
      <c r="Q74" s="39" t="n"/>
      <c r="S74" s="39" t="n"/>
      <c r="T74" s="39" t="n"/>
      <c r="V74" s="54" t="n"/>
      <c r="AF74" s="55" t="n"/>
      <c r="AG74" s="48" t="n"/>
      <c r="AH74" s="48" t="n"/>
    </row>
    <row r="75" ht="17.25" customFormat="1" customHeight="1" s="50">
      <c r="B75" s="39" t="n"/>
      <c r="C75" s="54" t="n"/>
      <c r="D75" s="56" t="n"/>
      <c r="E75" s="56" t="n"/>
      <c r="F75" s="56" t="n"/>
      <c r="G75" s="56" t="n"/>
      <c r="H75" s="56" t="n"/>
      <c r="I75" s="56" t="n"/>
      <c r="J75" s="56" t="n"/>
      <c r="K75" s="56" t="n"/>
      <c r="L75" s="56" t="n"/>
      <c r="M75" s="56" t="n"/>
      <c r="N75" s="39" t="n"/>
      <c r="O75" s="34" t="n"/>
      <c r="P75" s="34" t="n"/>
      <c r="Q75" s="39" t="n"/>
      <c r="S75" s="56" t="n"/>
      <c r="T75" s="56" t="n"/>
      <c r="V75" s="54" t="n"/>
      <c r="AF75" s="57" t="n"/>
      <c r="AG75" s="49" t="n"/>
      <c r="AH75" s="49" t="n"/>
    </row>
    <row r="76" ht="17.25" customFormat="1" customHeight="1" s="50">
      <c r="B76" s="39" t="n"/>
      <c r="C76" s="54" t="n"/>
      <c r="D76" s="56" t="n"/>
      <c r="E76" s="56" t="n"/>
      <c r="F76" s="56" t="n"/>
      <c r="G76" s="56" t="n"/>
      <c r="H76" s="56" t="n"/>
      <c r="I76" s="56" t="n"/>
      <c r="J76" s="56" t="n"/>
      <c r="K76" s="56" t="n"/>
      <c r="L76" s="56" t="n"/>
      <c r="M76" s="56" t="n"/>
      <c r="N76" s="39" t="n"/>
      <c r="O76" s="34" t="n"/>
      <c r="P76" s="34" t="n"/>
      <c r="Q76" s="39" t="n"/>
      <c r="S76" s="56" t="n"/>
      <c r="T76" s="56" t="n"/>
      <c r="V76" s="54" t="n"/>
      <c r="AF76" s="57" t="n"/>
      <c r="AG76" s="49" t="n"/>
      <c r="AH76" s="49" t="n"/>
    </row>
    <row r="77" ht="17.25" customFormat="1" customHeight="1" s="50">
      <c r="B77" s="39" t="n"/>
      <c r="C77" s="54" t="n"/>
      <c r="D77" s="56" t="n"/>
      <c r="E77" s="56" t="n"/>
      <c r="F77" s="56" t="n"/>
      <c r="G77" s="56" t="n"/>
      <c r="H77" s="56" t="n"/>
      <c r="I77" s="56" t="n"/>
      <c r="J77" s="56" t="n"/>
      <c r="K77" s="56" t="n"/>
      <c r="L77" s="56" t="n"/>
      <c r="M77" s="56" t="n"/>
      <c r="N77" s="39" t="n"/>
      <c r="O77" s="34" t="n"/>
      <c r="P77" s="34" t="n"/>
      <c r="Q77" s="39" t="n"/>
      <c r="S77" s="56" t="n"/>
      <c r="T77" s="56" t="n"/>
      <c r="V77" s="54" t="n"/>
      <c r="AG77" s="49" t="n"/>
      <c r="AH77" s="49" t="n"/>
    </row>
    <row r="78" ht="17.25" customFormat="1" customHeight="1" s="50">
      <c r="B78" s="39" t="n"/>
      <c r="C78" s="39" t="n"/>
      <c r="D78" s="56" t="n"/>
      <c r="E78" s="56" t="n"/>
      <c r="F78" s="56" t="n"/>
      <c r="G78" s="56" t="n"/>
      <c r="H78" s="56" t="n"/>
      <c r="I78" s="56" t="n"/>
      <c r="J78" s="56" t="n"/>
      <c r="K78" s="56" t="n"/>
      <c r="L78" s="56" t="n"/>
      <c r="M78" s="56" t="n"/>
      <c r="N78" s="39" t="n"/>
      <c r="O78" s="34" t="n"/>
      <c r="P78" s="34" t="n"/>
      <c r="Q78" s="39" t="n"/>
      <c r="S78" s="56" t="n"/>
      <c r="T78" s="56" t="n"/>
      <c r="AG78" s="49" t="n"/>
      <c r="AH78" s="49" t="n"/>
    </row>
    <row r="79" ht="17.25" customFormat="1" customHeight="1" s="50">
      <c r="B79" s="39" t="n"/>
      <c r="C79" s="39" t="n"/>
      <c r="D79" s="56" t="n"/>
      <c r="E79" s="56" t="n"/>
      <c r="F79" s="56" t="n"/>
      <c r="G79" s="56" t="n"/>
      <c r="H79" s="56" t="n"/>
      <c r="I79" s="56" t="n"/>
      <c r="J79" s="56" t="n"/>
      <c r="K79" s="56" t="n"/>
      <c r="L79" s="56" t="n"/>
      <c r="M79" s="56" t="n"/>
      <c r="N79" s="39" t="n"/>
      <c r="O79" s="34" t="n"/>
      <c r="P79" s="34" t="n"/>
      <c r="Q79" s="39" t="n"/>
      <c r="S79" s="56" t="n"/>
      <c r="T79" s="56" t="n"/>
      <c r="AG79" s="49" t="n"/>
      <c r="AH79" s="49" t="n"/>
    </row>
    <row r="80" ht="17.25" customFormat="1" customHeight="1" s="50">
      <c r="B80" s="39" t="n"/>
      <c r="C80" s="39" t="n"/>
      <c r="D80" s="56" t="n"/>
      <c r="E80" s="56" t="n"/>
      <c r="F80" s="56" t="n"/>
      <c r="G80" s="56" t="n"/>
      <c r="H80" s="56" t="n"/>
      <c r="I80" s="56" t="n"/>
      <c r="J80" s="56" t="n"/>
      <c r="K80" s="56" t="n"/>
      <c r="L80" s="56" t="n"/>
      <c r="M80" s="56" t="n"/>
      <c r="N80" s="39" t="n"/>
      <c r="O80" s="34" t="n"/>
      <c r="P80" s="34" t="n"/>
      <c r="Q80" s="39" t="n"/>
      <c r="S80" s="56" t="n"/>
      <c r="T80" s="56" t="n"/>
      <c r="AG80" s="49" t="n"/>
      <c r="AH80" s="49" t="n"/>
    </row>
    <row r="81" ht="17.25" customFormat="1" customHeight="1" s="50">
      <c r="B81" s="39" t="n"/>
      <c r="C81" s="39" t="n"/>
      <c r="D81" s="56" t="n"/>
      <c r="E81" s="56" t="n"/>
      <c r="F81" s="56" t="n"/>
      <c r="G81" s="56" t="n"/>
      <c r="H81" s="56" t="n"/>
      <c r="I81" s="56" t="n"/>
      <c r="J81" s="56" t="n"/>
      <c r="K81" s="56" t="n"/>
      <c r="L81" s="56" t="n"/>
      <c r="M81" s="56" t="n"/>
      <c r="N81" s="39" t="n"/>
      <c r="O81" s="34" t="n"/>
      <c r="P81" s="34" t="n"/>
      <c r="Q81" s="39" t="n"/>
      <c r="S81" s="56" t="n"/>
      <c r="T81" s="56" t="n"/>
      <c r="AG81" s="49" t="n"/>
      <c r="AH81" s="49" t="n"/>
    </row>
    <row r="82" customFormat="1" s="50">
      <c r="B82" s="39" t="n"/>
      <c r="C82" s="56" t="n"/>
      <c r="D82" s="56" t="n"/>
      <c r="E82" s="56" t="n"/>
      <c r="F82" s="56" t="n"/>
      <c r="G82" s="56" t="n"/>
      <c r="H82" s="56" t="n"/>
      <c r="I82" s="56" t="n"/>
      <c r="J82" s="56" t="n"/>
      <c r="K82" s="56" t="n"/>
      <c r="L82" s="56" t="n"/>
      <c r="M82" s="56" t="n"/>
      <c r="N82" s="56" t="n"/>
      <c r="Q82" s="39" t="n"/>
      <c r="S82" s="56" t="n"/>
      <c r="T82" s="56" t="n"/>
      <c r="AG82" s="49" t="n"/>
      <c r="AH82" s="49" t="n"/>
    </row>
    <row r="83" customFormat="1" s="50">
      <c r="B83" s="39" t="n"/>
      <c r="C83" s="56" t="n"/>
      <c r="D83" s="56" t="n"/>
      <c r="E83" s="56" t="n"/>
      <c r="F83" s="56" t="n"/>
      <c r="G83" s="56" t="n"/>
      <c r="H83" s="56" t="n"/>
      <c r="I83" s="56" t="n"/>
      <c r="J83" s="56" t="n"/>
      <c r="K83" s="56" t="n"/>
      <c r="L83" s="56" t="n"/>
      <c r="M83" s="56" t="n"/>
      <c r="N83" s="56" t="n"/>
      <c r="Q83" s="39" t="n"/>
      <c r="S83" s="56" t="n"/>
      <c r="T83" s="56" t="n"/>
      <c r="AG83" s="49" t="n"/>
      <c r="AH83" s="49" t="n"/>
    </row>
    <row r="84" customFormat="1" s="50">
      <c r="B84" s="39" t="n"/>
      <c r="C84" s="56" t="n"/>
      <c r="D84" s="56" t="n"/>
      <c r="E84" s="56" t="n"/>
      <c r="F84" s="56" t="n"/>
      <c r="G84" s="56" t="n"/>
      <c r="H84" s="56" t="n"/>
      <c r="I84" s="56" t="n"/>
      <c r="J84" s="56" t="n"/>
      <c r="K84" s="56" t="n"/>
      <c r="L84" s="56" t="n"/>
      <c r="M84" s="56" t="n"/>
      <c r="N84" s="56" t="n"/>
      <c r="Q84" s="39" t="n"/>
      <c r="S84" s="56" t="n"/>
      <c r="T84" s="56" t="n"/>
      <c r="AG84" s="49" t="n"/>
      <c r="AH84" s="49" t="n"/>
    </row>
    <row r="85" customFormat="1" s="50">
      <c r="B85" s="39" t="n"/>
      <c r="C85" s="56" t="n"/>
      <c r="D85" s="56" t="n"/>
      <c r="E85" s="56" t="n"/>
      <c r="F85" s="56" t="n"/>
      <c r="G85" s="56" t="n"/>
      <c r="H85" s="56" t="n"/>
      <c r="I85" s="56" t="n"/>
      <c r="J85" s="56" t="n"/>
      <c r="K85" s="56" t="n"/>
      <c r="L85" s="56" t="n"/>
      <c r="M85" s="56" t="n"/>
      <c r="N85" s="56" t="n"/>
      <c r="Q85" s="39" t="n"/>
      <c r="S85" s="56" t="n"/>
      <c r="T85" s="56" t="n"/>
      <c r="AG85" s="49" t="n"/>
      <c r="AH85" s="49" t="n"/>
    </row>
    <row r="86" customFormat="1" s="50">
      <c r="B86" s="39" t="n"/>
      <c r="C86" s="56" t="n"/>
      <c r="D86" s="56" t="n"/>
      <c r="E86" s="56" t="n"/>
      <c r="F86" s="56" t="n"/>
      <c r="G86" s="56" t="n"/>
      <c r="H86" s="56" t="n"/>
      <c r="I86" s="56" t="n"/>
      <c r="J86" s="56" t="n"/>
      <c r="K86" s="56" t="n"/>
      <c r="L86" s="56" t="n"/>
      <c r="M86" s="56" t="n"/>
      <c r="N86" s="56" t="n"/>
      <c r="Q86" s="39" t="n"/>
      <c r="S86" s="56" t="n"/>
      <c r="T86" s="56" t="n"/>
      <c r="AG86" s="49" t="n"/>
      <c r="AH86" s="49" t="n"/>
    </row>
    <row r="87" customFormat="1" s="50">
      <c r="B87" s="39" t="n"/>
      <c r="C87" s="56" t="n"/>
      <c r="D87" s="56" t="n"/>
      <c r="E87" s="56" t="n"/>
      <c r="F87" s="56" t="n"/>
      <c r="G87" s="56" t="n"/>
      <c r="H87" s="56" t="n"/>
      <c r="I87" s="56" t="n"/>
      <c r="J87" s="56" t="n"/>
      <c r="K87" s="56" t="n"/>
      <c r="L87" s="56" t="n"/>
      <c r="M87" s="56" t="n"/>
      <c r="N87" s="56" t="n"/>
      <c r="Q87" s="39" t="n"/>
      <c r="S87" s="56" t="n"/>
      <c r="T87" s="56" t="n"/>
      <c r="AG87" s="49" t="n"/>
      <c r="AH87" s="49" t="n"/>
    </row>
    <row r="88">
      <c r="B88" s="39" t="n"/>
      <c r="AG88" s="60" t="n"/>
      <c r="AH88" s="60" t="n"/>
    </row>
    <row r="89">
      <c r="B89" s="39" t="n"/>
      <c r="AG89" s="60" t="n"/>
      <c r="AH89" s="60" t="n"/>
    </row>
    <row r="90">
      <c r="B90" s="39" t="n"/>
      <c r="AG90" s="60" t="n"/>
      <c r="AH90" s="60" t="n"/>
    </row>
    <row r="91">
      <c r="B91" s="39" t="n"/>
      <c r="AG91" s="60" t="n"/>
      <c r="AH91" s="60" t="n"/>
    </row>
    <row r="92">
      <c r="B92" s="39" t="n"/>
      <c r="AG92" s="60" t="n"/>
      <c r="AH92" s="60" t="n"/>
    </row>
    <row r="93">
      <c r="B93" s="39" t="n"/>
      <c r="AG93" s="60" t="n"/>
      <c r="AH93" s="60" t="n"/>
    </row>
    <row r="94">
      <c r="B94" s="39" t="n"/>
      <c r="AG94" s="60" t="n"/>
      <c r="AH94" s="60" t="n"/>
    </row>
    <row r="95">
      <c r="B95" s="39" t="n"/>
      <c r="AG95" s="60" t="n"/>
      <c r="AH95" s="60" t="n"/>
    </row>
    <row r="96">
      <c r="B96" s="39" t="n"/>
      <c r="AG96" s="60" t="n"/>
      <c r="AH96" s="60" t="n"/>
    </row>
    <row r="97">
      <c r="B97" s="39" t="n"/>
      <c r="AG97" s="60" t="n"/>
      <c r="AH97" s="60" t="n"/>
    </row>
    <row r="98">
      <c r="B98" s="39" t="n"/>
      <c r="AG98" s="60" t="n"/>
      <c r="AH98" s="60" t="n"/>
    </row>
    <row r="99">
      <c r="B99" s="39" t="n"/>
      <c r="AG99" s="60" t="n"/>
      <c r="AH99" s="60" t="n"/>
    </row>
    <row r="100">
      <c r="B100" s="39" t="n"/>
      <c r="AG100" s="60" t="n"/>
      <c r="AH100" s="60" t="n"/>
    </row>
    <row r="101">
      <c r="B101" s="39" t="n"/>
      <c r="AG101" s="60" t="n"/>
      <c r="AH101" s="60" t="n"/>
    </row>
    <row r="102">
      <c r="B102" s="39" t="n"/>
      <c r="AG102" s="60" t="n"/>
      <c r="AH102" s="60" t="n"/>
    </row>
    <row r="103">
      <c r="B103" s="39" t="n"/>
      <c r="AG103" s="60" t="n"/>
      <c r="AH103" s="60" t="n"/>
    </row>
    <row r="104">
      <c r="B104" s="39" t="n"/>
      <c r="AG104" s="60" t="n"/>
      <c r="AH104" s="60" t="n"/>
    </row>
    <row r="105">
      <c r="B105" s="39" t="n"/>
      <c r="AG105" s="60" t="n"/>
      <c r="AH105" s="60" t="n"/>
    </row>
    <row r="106">
      <c r="B106" s="39" t="n"/>
      <c r="AG106" s="60" t="n"/>
      <c r="AH106" s="60" t="n"/>
    </row>
    <row r="107">
      <c r="B107" s="39" t="n"/>
      <c r="AG107" s="60" t="n"/>
      <c r="AH107" s="60" t="n"/>
    </row>
    <row r="108">
      <c r="B108" s="39" t="n"/>
      <c r="AG108" s="60" t="n"/>
      <c r="AH108" s="60" t="n"/>
    </row>
    <row r="109">
      <c r="B109" s="39" t="n"/>
      <c r="AG109" s="60" t="n"/>
      <c r="AH109" s="60" t="n"/>
    </row>
    <row r="110">
      <c r="B110" s="39" t="n"/>
      <c r="AG110" s="60" t="n"/>
      <c r="AH110" s="60" t="n"/>
    </row>
    <row r="111">
      <c r="B111" s="39" t="n"/>
      <c r="AG111" s="60" t="n"/>
      <c r="AH111" s="60" t="n"/>
    </row>
    <row r="112">
      <c r="B112" s="39" t="n"/>
      <c r="AG112" s="60" t="n"/>
      <c r="AH112" s="60" t="n"/>
    </row>
    <row r="113">
      <c r="B113" s="39" t="n"/>
      <c r="AG113" s="60" t="n"/>
      <c r="AH113" s="60" t="n"/>
    </row>
    <row r="114">
      <c r="B114" s="39" t="n"/>
      <c r="AG114" s="60" t="n"/>
      <c r="AH114" s="60" t="n"/>
    </row>
    <row r="115">
      <c r="B115" s="39" t="n"/>
      <c r="AG115" s="60" t="n"/>
      <c r="AH115" s="60" t="n"/>
    </row>
    <row r="116">
      <c r="B116" s="39" t="n"/>
      <c r="AG116" s="60" t="n"/>
      <c r="AH116" s="60" t="n"/>
    </row>
    <row r="117">
      <c r="B117" s="39" t="n"/>
      <c r="AG117" s="60" t="n"/>
      <c r="AH117" s="60" t="n"/>
    </row>
    <row r="118">
      <c r="B118" s="39" t="n"/>
      <c r="AG118" s="60" t="n"/>
      <c r="AH118" s="60" t="n"/>
    </row>
    <row r="119">
      <c r="B119" s="39" t="n"/>
      <c r="AG119" s="60" t="n"/>
      <c r="AH119" s="60" t="n"/>
    </row>
    <row r="120">
      <c r="B120" s="39" t="n"/>
    </row>
    <row r="121">
      <c r="B121" s="39" t="n"/>
    </row>
    <row r="122">
      <c r="B122" s="39" t="n"/>
    </row>
    <row r="123">
      <c r="B123" s="39" t="n"/>
    </row>
    <row r="124">
      <c r="B124" s="39" t="n"/>
    </row>
    <row r="125" customFormat="1" s="58">
      <c r="A125" s="59" t="n"/>
      <c r="B125" s="39" t="n"/>
      <c r="O125" s="59" t="n"/>
      <c r="P125" s="59" t="n"/>
      <c r="Q125" s="12" t="n"/>
      <c r="R125" s="59" t="n"/>
      <c r="U125" s="59" t="n"/>
      <c r="V125" s="59" t="n"/>
      <c r="W125" s="59" t="n"/>
      <c r="X125" s="59" t="n"/>
      <c r="Y125" s="59" t="n"/>
      <c r="Z125" s="59" t="n"/>
      <c r="AA125" s="59" t="n"/>
      <c r="AB125" s="59" t="n"/>
      <c r="AC125" s="59" t="n"/>
      <c r="AD125" s="59" t="n"/>
      <c r="AE125" s="59" t="n"/>
      <c r="AF125" s="59" t="n"/>
      <c r="AG125" s="59" t="n"/>
      <c r="AH125" s="59" t="n"/>
      <c r="AI125" s="59" t="n"/>
      <c r="AJ125" s="59" t="n"/>
      <c r="AK125" s="59" t="n"/>
      <c r="AL125" s="59" t="n"/>
      <c r="AM125" s="59" t="n"/>
      <c r="AN125" s="59" t="n"/>
      <c r="AO125" s="59" t="n"/>
      <c r="AP125" s="59" t="n"/>
      <c r="AQ125" s="59" t="n"/>
      <c r="AR125" s="59" t="n"/>
      <c r="AS125" s="59" t="n"/>
      <c r="AT125" s="59" t="n"/>
      <c r="AU125" s="59" t="n"/>
      <c r="AV125" s="59" t="n"/>
      <c r="AW125" s="59" t="n"/>
      <c r="AX125" s="59" t="n"/>
      <c r="AY125" s="59" t="n"/>
      <c r="AZ125" s="59" t="n"/>
      <c r="BA125" s="59" t="n"/>
      <c r="BB125" s="59" t="n"/>
      <c r="BC125" s="59" t="n"/>
      <c r="BD125" s="59" t="n"/>
      <c r="BE125" s="59" t="n"/>
      <c r="BF125" s="59" t="n"/>
      <c r="BG125" s="59" t="n"/>
      <c r="BH125" s="59" t="n"/>
      <c r="BI125" s="59" t="n"/>
      <c r="BJ125" s="59" t="n"/>
      <c r="BK125" s="59" t="n"/>
      <c r="BL125" s="59" t="n"/>
      <c r="BM125" s="59" t="n"/>
      <c r="BN125" s="59" t="n"/>
      <c r="BO125" s="59" t="n"/>
      <c r="BP125" s="59" t="n"/>
      <c r="BQ125" s="59" t="n"/>
      <c r="BR125" s="59" t="n"/>
      <c r="BS125" s="59" t="n"/>
      <c r="BT125" s="59" t="n"/>
      <c r="BU125" s="59" t="n"/>
      <c r="BV125" s="59" t="n"/>
      <c r="BW125" s="59" t="n"/>
      <c r="BX125" s="59" t="n"/>
      <c r="BY125" s="59" t="n"/>
      <c r="BZ125" s="59" t="n"/>
      <c r="CA125" s="59" t="n"/>
      <c r="CB125" s="59" t="n"/>
      <c r="CC125" s="59" t="n"/>
      <c r="CD125" s="59" t="n"/>
      <c r="CE125" s="59" t="n"/>
      <c r="CF125" s="59" t="n"/>
      <c r="CG125" s="59" t="n"/>
      <c r="CH125" s="59" t="n"/>
      <c r="CI125" s="59" t="n"/>
      <c r="CJ125" s="59" t="n"/>
      <c r="CK125" s="59" t="n"/>
      <c r="CL125" s="59" t="n"/>
      <c r="CM125" s="59" t="n"/>
      <c r="CN125" s="59" t="n"/>
      <c r="CO125" s="59" t="n"/>
      <c r="CP125" s="59" t="n"/>
      <c r="CQ125" s="59" t="n"/>
      <c r="CR125" s="59" t="n"/>
      <c r="CS125" s="59" t="n"/>
      <c r="CT125" s="59" t="n"/>
      <c r="CU125" s="59" t="n"/>
      <c r="CV125" s="59" t="n"/>
      <c r="CW125" s="59" t="n"/>
      <c r="CX125" s="59" t="n"/>
      <c r="CY125" s="59" t="n"/>
      <c r="CZ125" s="59" t="n"/>
      <c r="DA125" s="59" t="n"/>
      <c r="DB125" s="59" t="n"/>
      <c r="DC125" s="59" t="n"/>
      <c r="DD125" s="59" t="n"/>
      <c r="DE125" s="59" t="n"/>
      <c r="DF125" s="59" t="n"/>
      <c r="DG125" s="59" t="n"/>
      <c r="DH125" s="59" t="n"/>
      <c r="DI125" s="59" t="n"/>
      <c r="DJ125" s="59" t="n"/>
      <c r="DK125" s="59" t="n"/>
      <c r="DL125" s="59" t="n"/>
      <c r="DM125" s="59" t="n"/>
      <c r="DN125" s="59" t="n"/>
      <c r="DO125" s="59" t="n"/>
      <c r="DP125" s="59" t="n"/>
      <c r="DQ125" s="59" t="n"/>
      <c r="DR125" s="59" t="n"/>
      <c r="DS125" s="59" t="n"/>
      <c r="DT125" s="59" t="n"/>
      <c r="DU125" s="59" t="n"/>
      <c r="DV125" s="59" t="n"/>
    </row>
    <row r="126" customFormat="1" s="58">
      <c r="A126" s="59" t="n"/>
      <c r="B126" s="39" t="n"/>
      <c r="O126" s="59" t="n"/>
      <c r="P126" s="59" t="n"/>
      <c r="Q126" s="12" t="n"/>
      <c r="R126" s="59" t="n"/>
      <c r="U126" s="59" t="n"/>
      <c r="V126" s="59" t="n"/>
      <c r="W126" s="59" t="n"/>
      <c r="X126" s="59" t="n"/>
      <c r="Y126" s="59" t="n"/>
      <c r="Z126" s="59" t="n"/>
      <c r="AA126" s="59" t="n"/>
      <c r="AB126" s="59" t="n"/>
      <c r="AC126" s="59" t="n"/>
      <c r="AD126" s="59" t="n"/>
      <c r="AE126" s="59" t="n"/>
      <c r="AF126" s="59" t="n"/>
      <c r="AG126" s="59" t="n"/>
      <c r="AH126" s="59" t="n"/>
      <c r="AI126" s="59" t="n"/>
      <c r="AJ126" s="59" t="n"/>
      <c r="AK126" s="59" t="n"/>
      <c r="AL126" s="59" t="n"/>
      <c r="AM126" s="59" t="n"/>
      <c r="AN126" s="59" t="n"/>
      <c r="AO126" s="59" t="n"/>
      <c r="AP126" s="59" t="n"/>
      <c r="AQ126" s="59" t="n"/>
      <c r="AR126" s="59" t="n"/>
      <c r="AS126" s="59" t="n"/>
      <c r="AT126" s="59" t="n"/>
      <c r="AU126" s="59" t="n"/>
      <c r="AV126" s="59" t="n"/>
      <c r="AW126" s="59" t="n"/>
      <c r="AX126" s="59" t="n"/>
      <c r="AY126" s="59" t="n"/>
      <c r="AZ126" s="59" t="n"/>
      <c r="BA126" s="59" t="n"/>
      <c r="BB126" s="59" t="n"/>
      <c r="BC126" s="59" t="n"/>
      <c r="BD126" s="59" t="n"/>
      <c r="BE126" s="59" t="n"/>
      <c r="BF126" s="59" t="n"/>
      <c r="BG126" s="59" t="n"/>
      <c r="BH126" s="59" t="n"/>
      <c r="BI126" s="59" t="n"/>
      <c r="BJ126" s="59" t="n"/>
      <c r="BK126" s="59" t="n"/>
      <c r="BL126" s="59" t="n"/>
      <c r="BM126" s="59" t="n"/>
      <c r="BN126" s="59" t="n"/>
      <c r="BO126" s="59" t="n"/>
      <c r="BP126" s="59" t="n"/>
      <c r="BQ126" s="59" t="n"/>
      <c r="BR126" s="59" t="n"/>
      <c r="BS126" s="59" t="n"/>
      <c r="BT126" s="59" t="n"/>
      <c r="BU126" s="59" t="n"/>
      <c r="BV126" s="59" t="n"/>
      <c r="BW126" s="59" t="n"/>
      <c r="BX126" s="59" t="n"/>
      <c r="BY126" s="59" t="n"/>
      <c r="BZ126" s="59" t="n"/>
      <c r="CA126" s="59" t="n"/>
      <c r="CB126" s="59" t="n"/>
      <c r="CC126" s="59" t="n"/>
      <c r="CD126" s="59" t="n"/>
      <c r="CE126" s="59" t="n"/>
      <c r="CF126" s="59" t="n"/>
      <c r="CG126" s="59" t="n"/>
      <c r="CH126" s="59" t="n"/>
      <c r="CI126" s="59" t="n"/>
      <c r="CJ126" s="59" t="n"/>
      <c r="CK126" s="59" t="n"/>
      <c r="CL126" s="59" t="n"/>
      <c r="CM126" s="59" t="n"/>
      <c r="CN126" s="59" t="n"/>
      <c r="CO126" s="59" t="n"/>
      <c r="CP126" s="59" t="n"/>
      <c r="CQ126" s="59" t="n"/>
      <c r="CR126" s="59" t="n"/>
      <c r="CS126" s="59" t="n"/>
      <c r="CT126" s="59" t="n"/>
      <c r="CU126" s="59" t="n"/>
      <c r="CV126" s="59" t="n"/>
      <c r="CW126" s="59" t="n"/>
      <c r="CX126" s="59" t="n"/>
      <c r="CY126" s="59" t="n"/>
      <c r="CZ126" s="59" t="n"/>
      <c r="DA126" s="59" t="n"/>
      <c r="DB126" s="59" t="n"/>
      <c r="DC126" s="59" t="n"/>
      <c r="DD126" s="59" t="n"/>
      <c r="DE126" s="59" t="n"/>
      <c r="DF126" s="59" t="n"/>
      <c r="DG126" s="59" t="n"/>
      <c r="DH126" s="59" t="n"/>
      <c r="DI126" s="59" t="n"/>
      <c r="DJ126" s="59" t="n"/>
      <c r="DK126" s="59" t="n"/>
      <c r="DL126" s="59" t="n"/>
      <c r="DM126" s="59" t="n"/>
      <c r="DN126" s="59" t="n"/>
      <c r="DO126" s="59" t="n"/>
      <c r="DP126" s="59" t="n"/>
      <c r="DQ126" s="59" t="n"/>
      <c r="DR126" s="59" t="n"/>
      <c r="DS126" s="59" t="n"/>
      <c r="DT126" s="59" t="n"/>
      <c r="DU126" s="59" t="n"/>
      <c r="DV126" s="59" t="n"/>
    </row>
    <row r="127" customFormat="1" s="58">
      <c r="A127" s="59" t="n"/>
      <c r="B127" s="39" t="n"/>
      <c r="O127" s="59" t="n"/>
      <c r="P127" s="59" t="n"/>
      <c r="Q127" s="12" t="n"/>
      <c r="R127" s="59" t="n"/>
      <c r="U127" s="59" t="n"/>
      <c r="V127" s="59" t="n"/>
      <c r="W127" s="59" t="n"/>
      <c r="X127" s="59" t="n"/>
      <c r="Y127" s="59" t="n"/>
      <c r="Z127" s="59" t="n"/>
      <c r="AA127" s="59" t="n"/>
      <c r="AB127" s="59" t="n"/>
      <c r="AC127" s="59" t="n"/>
      <c r="AD127" s="59" t="n"/>
      <c r="AE127" s="59" t="n"/>
      <c r="AF127" s="59" t="n"/>
      <c r="AG127" s="59" t="n"/>
      <c r="AH127" s="59" t="n"/>
      <c r="AI127" s="59" t="n"/>
      <c r="AJ127" s="59" t="n"/>
      <c r="AK127" s="59" t="n"/>
      <c r="AL127" s="59" t="n"/>
      <c r="AM127" s="59" t="n"/>
      <c r="AN127" s="59" t="n"/>
      <c r="AO127" s="59" t="n"/>
      <c r="AP127" s="59" t="n"/>
      <c r="AQ127" s="59" t="n"/>
      <c r="AR127" s="59" t="n"/>
      <c r="AS127" s="59" t="n"/>
      <c r="AT127" s="59" t="n"/>
      <c r="AU127" s="59" t="n"/>
      <c r="AV127" s="59" t="n"/>
      <c r="AW127" s="59" t="n"/>
      <c r="AX127" s="59" t="n"/>
      <c r="AY127" s="59" t="n"/>
      <c r="AZ127" s="59" t="n"/>
      <c r="BA127" s="59" t="n"/>
      <c r="BB127" s="59" t="n"/>
      <c r="BC127" s="59" t="n"/>
      <c r="BD127" s="59" t="n"/>
      <c r="BE127" s="59" t="n"/>
      <c r="BF127" s="59" t="n"/>
      <c r="BG127" s="59" t="n"/>
      <c r="BH127" s="59" t="n"/>
      <c r="BI127" s="59" t="n"/>
      <c r="BJ127" s="59" t="n"/>
      <c r="BK127" s="59" t="n"/>
      <c r="BL127" s="59" t="n"/>
      <c r="BM127" s="59" t="n"/>
      <c r="BN127" s="59" t="n"/>
      <c r="BO127" s="59" t="n"/>
      <c r="BP127" s="59" t="n"/>
      <c r="BQ127" s="59" t="n"/>
      <c r="BR127" s="59" t="n"/>
      <c r="BS127" s="59" t="n"/>
      <c r="BT127" s="59" t="n"/>
      <c r="BU127" s="59" t="n"/>
      <c r="BV127" s="59" t="n"/>
      <c r="BW127" s="59" t="n"/>
      <c r="BX127" s="59" t="n"/>
      <c r="BY127" s="59" t="n"/>
      <c r="BZ127" s="59" t="n"/>
      <c r="CA127" s="59" t="n"/>
      <c r="CB127" s="59" t="n"/>
      <c r="CC127" s="59" t="n"/>
      <c r="CD127" s="59" t="n"/>
      <c r="CE127" s="59" t="n"/>
      <c r="CF127" s="59" t="n"/>
      <c r="CG127" s="59" t="n"/>
      <c r="CH127" s="59" t="n"/>
      <c r="CI127" s="59" t="n"/>
      <c r="CJ127" s="59" t="n"/>
      <c r="CK127" s="59" t="n"/>
      <c r="CL127" s="59" t="n"/>
      <c r="CM127" s="59" t="n"/>
      <c r="CN127" s="59" t="n"/>
      <c r="CO127" s="59" t="n"/>
      <c r="CP127" s="59" t="n"/>
      <c r="CQ127" s="59" t="n"/>
      <c r="CR127" s="59" t="n"/>
      <c r="CS127" s="59" t="n"/>
      <c r="CT127" s="59" t="n"/>
      <c r="CU127" s="59" t="n"/>
      <c r="CV127" s="59" t="n"/>
      <c r="CW127" s="59" t="n"/>
      <c r="CX127" s="59" t="n"/>
      <c r="CY127" s="59" t="n"/>
      <c r="CZ127" s="59" t="n"/>
      <c r="DA127" s="59" t="n"/>
      <c r="DB127" s="59" t="n"/>
      <c r="DC127" s="59" t="n"/>
      <c r="DD127" s="59" t="n"/>
      <c r="DE127" s="59" t="n"/>
      <c r="DF127" s="59" t="n"/>
      <c r="DG127" s="59" t="n"/>
      <c r="DH127" s="59" t="n"/>
      <c r="DI127" s="59" t="n"/>
      <c r="DJ127" s="59" t="n"/>
      <c r="DK127" s="59" t="n"/>
      <c r="DL127" s="59" t="n"/>
      <c r="DM127" s="59" t="n"/>
      <c r="DN127" s="59" t="n"/>
      <c r="DO127" s="59" t="n"/>
      <c r="DP127" s="59" t="n"/>
      <c r="DQ127" s="59" t="n"/>
      <c r="DR127" s="59" t="n"/>
      <c r="DS127" s="59" t="n"/>
      <c r="DT127" s="59" t="n"/>
      <c r="DU127" s="59" t="n"/>
      <c r="DV127" s="59" t="n"/>
    </row>
    <row r="128" customFormat="1" s="58">
      <c r="A128" s="59" t="n"/>
      <c r="B128" s="39" t="n"/>
      <c r="O128" s="59" t="n"/>
      <c r="P128" s="59" t="n"/>
      <c r="Q128" s="12" t="n"/>
      <c r="R128" s="59" t="n"/>
      <c r="U128" s="59" t="n"/>
      <c r="V128" s="59" t="n"/>
      <c r="W128" s="59" t="n"/>
      <c r="X128" s="59" t="n"/>
      <c r="Y128" s="59" t="n"/>
      <c r="Z128" s="59" t="n"/>
      <c r="AA128" s="59" t="n"/>
      <c r="AB128" s="59" t="n"/>
      <c r="AC128" s="59" t="n"/>
      <c r="AD128" s="59" t="n"/>
      <c r="AE128" s="59" t="n"/>
      <c r="AF128" s="59" t="n"/>
      <c r="AG128" s="59" t="n"/>
      <c r="AH128" s="59" t="n"/>
      <c r="AI128" s="59" t="n"/>
      <c r="AJ128" s="59" t="n"/>
      <c r="AK128" s="59" t="n"/>
      <c r="AL128" s="59" t="n"/>
      <c r="AM128" s="59" t="n"/>
      <c r="AN128" s="59" t="n"/>
      <c r="AO128" s="59" t="n"/>
      <c r="AP128" s="59" t="n"/>
      <c r="AQ128" s="59" t="n"/>
      <c r="AR128" s="59" t="n"/>
      <c r="AS128" s="59" t="n"/>
      <c r="AT128" s="59" t="n"/>
      <c r="AU128" s="59" t="n"/>
      <c r="AV128" s="59" t="n"/>
      <c r="AW128" s="59" t="n"/>
      <c r="AX128" s="59" t="n"/>
      <c r="AY128" s="59" t="n"/>
      <c r="AZ128" s="59" t="n"/>
      <c r="BA128" s="59" t="n"/>
      <c r="BB128" s="59" t="n"/>
      <c r="BC128" s="59" t="n"/>
      <c r="BD128" s="59" t="n"/>
      <c r="BE128" s="59" t="n"/>
      <c r="BF128" s="59" t="n"/>
      <c r="BG128" s="59" t="n"/>
      <c r="BH128" s="59" t="n"/>
      <c r="BI128" s="59" t="n"/>
      <c r="BJ128" s="59" t="n"/>
      <c r="BK128" s="59" t="n"/>
      <c r="BL128" s="59" t="n"/>
      <c r="BM128" s="59" t="n"/>
      <c r="BN128" s="59" t="n"/>
      <c r="BO128" s="59" t="n"/>
      <c r="BP128" s="59" t="n"/>
      <c r="BQ128" s="59" t="n"/>
      <c r="BR128" s="59" t="n"/>
      <c r="BS128" s="59" t="n"/>
      <c r="BT128" s="59" t="n"/>
      <c r="BU128" s="59" t="n"/>
      <c r="BV128" s="59" t="n"/>
      <c r="BW128" s="59" t="n"/>
      <c r="BX128" s="59" t="n"/>
      <c r="BY128" s="59" t="n"/>
      <c r="BZ128" s="59" t="n"/>
      <c r="CA128" s="59" t="n"/>
      <c r="CB128" s="59" t="n"/>
      <c r="CC128" s="59" t="n"/>
      <c r="CD128" s="59" t="n"/>
      <c r="CE128" s="59" t="n"/>
      <c r="CF128" s="59" t="n"/>
      <c r="CG128" s="59" t="n"/>
      <c r="CH128" s="59" t="n"/>
      <c r="CI128" s="59" t="n"/>
      <c r="CJ128" s="59" t="n"/>
      <c r="CK128" s="59" t="n"/>
      <c r="CL128" s="59" t="n"/>
      <c r="CM128" s="59" t="n"/>
      <c r="CN128" s="59" t="n"/>
      <c r="CO128" s="59" t="n"/>
      <c r="CP128" s="59" t="n"/>
      <c r="CQ128" s="59" t="n"/>
      <c r="CR128" s="59" t="n"/>
      <c r="CS128" s="59" t="n"/>
      <c r="CT128" s="59" t="n"/>
      <c r="CU128" s="59" t="n"/>
      <c r="CV128" s="59" t="n"/>
      <c r="CW128" s="59" t="n"/>
      <c r="CX128" s="59" t="n"/>
      <c r="CY128" s="59" t="n"/>
      <c r="CZ128" s="59" t="n"/>
      <c r="DA128" s="59" t="n"/>
      <c r="DB128" s="59" t="n"/>
      <c r="DC128" s="59" t="n"/>
      <c r="DD128" s="59" t="n"/>
      <c r="DE128" s="59" t="n"/>
      <c r="DF128" s="59" t="n"/>
      <c r="DG128" s="59" t="n"/>
      <c r="DH128" s="59" t="n"/>
      <c r="DI128" s="59" t="n"/>
      <c r="DJ128" s="59" t="n"/>
      <c r="DK128" s="59" t="n"/>
      <c r="DL128" s="59" t="n"/>
      <c r="DM128" s="59" t="n"/>
      <c r="DN128" s="59" t="n"/>
      <c r="DO128" s="59" t="n"/>
      <c r="DP128" s="59" t="n"/>
      <c r="DQ128" s="59" t="n"/>
      <c r="DR128" s="59" t="n"/>
      <c r="DS128" s="59" t="n"/>
      <c r="DT128" s="59" t="n"/>
      <c r="DU128" s="59" t="n"/>
      <c r="DV128" s="59" t="n"/>
    </row>
    <row r="129" customFormat="1" s="58">
      <c r="A129" s="59" t="n"/>
      <c r="B129" s="39" t="n"/>
      <c r="O129" s="59" t="n"/>
      <c r="P129" s="59" t="n"/>
      <c r="Q129" s="12" t="n"/>
      <c r="R129" s="59" t="n"/>
      <c r="U129" s="59" t="n"/>
      <c r="V129" s="59" t="n"/>
      <c r="W129" s="59" t="n"/>
      <c r="X129" s="59" t="n"/>
      <c r="Y129" s="59" t="n"/>
      <c r="Z129" s="59" t="n"/>
      <c r="AA129" s="59" t="n"/>
      <c r="AB129" s="59" t="n"/>
      <c r="AC129" s="59" t="n"/>
      <c r="AD129" s="59" t="n"/>
      <c r="AE129" s="59" t="n"/>
      <c r="AF129" s="59" t="n"/>
      <c r="AG129" s="59" t="n"/>
      <c r="AH129" s="59" t="n"/>
      <c r="AI129" s="59" t="n"/>
      <c r="AJ129" s="59" t="n"/>
      <c r="AK129" s="59" t="n"/>
      <c r="AL129" s="59" t="n"/>
      <c r="AM129" s="59" t="n"/>
      <c r="AN129" s="59" t="n"/>
      <c r="AO129" s="59" t="n"/>
      <c r="AP129" s="59" t="n"/>
      <c r="AQ129" s="59" t="n"/>
      <c r="AR129" s="59" t="n"/>
      <c r="AS129" s="59" t="n"/>
      <c r="AT129" s="59" t="n"/>
      <c r="AU129" s="59" t="n"/>
      <c r="AV129" s="59" t="n"/>
      <c r="AW129" s="59" t="n"/>
      <c r="AX129" s="59" t="n"/>
      <c r="AY129" s="59" t="n"/>
      <c r="AZ129" s="59" t="n"/>
      <c r="BA129" s="59" t="n"/>
      <c r="BB129" s="59" t="n"/>
      <c r="BC129" s="59" t="n"/>
      <c r="BD129" s="59" t="n"/>
      <c r="BE129" s="59" t="n"/>
      <c r="BF129" s="59" t="n"/>
      <c r="BG129" s="59" t="n"/>
      <c r="BH129" s="59" t="n"/>
      <c r="BI129" s="59" t="n"/>
      <c r="BJ129" s="59" t="n"/>
      <c r="BK129" s="59" t="n"/>
      <c r="BL129" s="59" t="n"/>
      <c r="BM129" s="59" t="n"/>
      <c r="BN129" s="59" t="n"/>
      <c r="BO129" s="59" t="n"/>
      <c r="BP129" s="59" t="n"/>
      <c r="BQ129" s="59" t="n"/>
      <c r="BR129" s="59" t="n"/>
      <c r="BS129" s="59" t="n"/>
      <c r="BT129" s="59" t="n"/>
      <c r="BU129" s="59" t="n"/>
      <c r="BV129" s="59" t="n"/>
      <c r="BW129" s="59" t="n"/>
      <c r="BX129" s="59" t="n"/>
      <c r="BY129" s="59" t="n"/>
      <c r="BZ129" s="59" t="n"/>
      <c r="CA129" s="59" t="n"/>
      <c r="CB129" s="59" t="n"/>
      <c r="CC129" s="59" t="n"/>
      <c r="CD129" s="59" t="n"/>
      <c r="CE129" s="59" t="n"/>
      <c r="CF129" s="59" t="n"/>
      <c r="CG129" s="59" t="n"/>
      <c r="CH129" s="59" t="n"/>
      <c r="CI129" s="59" t="n"/>
      <c r="CJ129" s="59" t="n"/>
      <c r="CK129" s="59" t="n"/>
      <c r="CL129" s="59" t="n"/>
      <c r="CM129" s="59" t="n"/>
      <c r="CN129" s="59" t="n"/>
      <c r="CO129" s="59" t="n"/>
      <c r="CP129" s="59" t="n"/>
      <c r="CQ129" s="59" t="n"/>
      <c r="CR129" s="59" t="n"/>
      <c r="CS129" s="59" t="n"/>
      <c r="CT129" s="59" t="n"/>
      <c r="CU129" s="59" t="n"/>
      <c r="CV129" s="59" t="n"/>
      <c r="CW129" s="59" t="n"/>
      <c r="CX129" s="59" t="n"/>
      <c r="CY129" s="59" t="n"/>
      <c r="CZ129" s="59" t="n"/>
      <c r="DA129" s="59" t="n"/>
      <c r="DB129" s="59" t="n"/>
      <c r="DC129" s="59" t="n"/>
      <c r="DD129" s="59" t="n"/>
      <c r="DE129" s="59" t="n"/>
      <c r="DF129" s="59" t="n"/>
      <c r="DG129" s="59" t="n"/>
      <c r="DH129" s="59" t="n"/>
      <c r="DI129" s="59" t="n"/>
      <c r="DJ129" s="59" t="n"/>
      <c r="DK129" s="59" t="n"/>
      <c r="DL129" s="59" t="n"/>
      <c r="DM129" s="59" t="n"/>
      <c r="DN129" s="59" t="n"/>
      <c r="DO129" s="59" t="n"/>
      <c r="DP129" s="59" t="n"/>
      <c r="DQ129" s="59" t="n"/>
      <c r="DR129" s="59" t="n"/>
      <c r="DS129" s="59" t="n"/>
      <c r="DT129" s="59" t="n"/>
      <c r="DU129" s="59" t="n"/>
      <c r="DV129" s="59" t="n"/>
    </row>
    <row r="130" customFormat="1" s="58">
      <c r="A130" s="59" t="n"/>
      <c r="B130" s="39" t="n"/>
      <c r="O130" s="59" t="n"/>
      <c r="P130" s="59" t="n"/>
      <c r="Q130" s="12" t="n"/>
      <c r="R130" s="59" t="n"/>
      <c r="U130" s="59" t="n"/>
      <c r="V130" s="59" t="n"/>
      <c r="W130" s="59" t="n"/>
      <c r="X130" s="59" t="n"/>
      <c r="Y130" s="59" t="n"/>
      <c r="Z130" s="59" t="n"/>
      <c r="AA130" s="59" t="n"/>
      <c r="AB130" s="59" t="n"/>
      <c r="AC130" s="59" t="n"/>
      <c r="AD130" s="59" t="n"/>
      <c r="AE130" s="59" t="n"/>
      <c r="AF130" s="59" t="n"/>
      <c r="AG130" s="59" t="n"/>
      <c r="AH130" s="59" t="n"/>
      <c r="AI130" s="59" t="n"/>
      <c r="AJ130" s="59" t="n"/>
      <c r="AK130" s="59" t="n"/>
      <c r="AL130" s="59" t="n"/>
      <c r="AM130" s="59" t="n"/>
      <c r="AN130" s="59" t="n"/>
      <c r="AO130" s="59" t="n"/>
      <c r="AP130" s="59" t="n"/>
      <c r="AQ130" s="59" t="n"/>
      <c r="AR130" s="59" t="n"/>
      <c r="AS130" s="59" t="n"/>
      <c r="AT130" s="59" t="n"/>
      <c r="AU130" s="59" t="n"/>
      <c r="AV130" s="59" t="n"/>
      <c r="AW130" s="59" t="n"/>
      <c r="AX130" s="59" t="n"/>
      <c r="AY130" s="59" t="n"/>
      <c r="AZ130" s="59" t="n"/>
      <c r="BA130" s="59" t="n"/>
      <c r="BB130" s="59" t="n"/>
      <c r="BC130" s="59" t="n"/>
      <c r="BD130" s="59" t="n"/>
      <c r="BE130" s="59" t="n"/>
      <c r="BF130" s="59" t="n"/>
      <c r="BG130" s="59" t="n"/>
      <c r="BH130" s="59" t="n"/>
      <c r="BI130" s="59" t="n"/>
      <c r="BJ130" s="59" t="n"/>
      <c r="BK130" s="59" t="n"/>
      <c r="BL130" s="59" t="n"/>
      <c r="BM130" s="59" t="n"/>
      <c r="BN130" s="59" t="n"/>
      <c r="BO130" s="59" t="n"/>
      <c r="BP130" s="59" t="n"/>
      <c r="BQ130" s="59" t="n"/>
      <c r="BR130" s="59" t="n"/>
      <c r="BS130" s="59" t="n"/>
      <c r="BT130" s="59" t="n"/>
      <c r="BU130" s="59" t="n"/>
      <c r="BV130" s="59" t="n"/>
      <c r="BW130" s="59" t="n"/>
      <c r="BX130" s="59" t="n"/>
      <c r="BY130" s="59" t="n"/>
      <c r="BZ130" s="59" t="n"/>
      <c r="CA130" s="59" t="n"/>
      <c r="CB130" s="59" t="n"/>
      <c r="CC130" s="59" t="n"/>
      <c r="CD130" s="59" t="n"/>
      <c r="CE130" s="59" t="n"/>
      <c r="CF130" s="59" t="n"/>
      <c r="CG130" s="59" t="n"/>
      <c r="CH130" s="59" t="n"/>
      <c r="CI130" s="59" t="n"/>
      <c r="CJ130" s="59" t="n"/>
      <c r="CK130" s="59" t="n"/>
      <c r="CL130" s="59" t="n"/>
      <c r="CM130" s="59" t="n"/>
      <c r="CN130" s="59" t="n"/>
      <c r="CO130" s="59" t="n"/>
      <c r="CP130" s="59" t="n"/>
      <c r="CQ130" s="59" t="n"/>
      <c r="CR130" s="59" t="n"/>
      <c r="CS130" s="59" t="n"/>
      <c r="CT130" s="59" t="n"/>
      <c r="CU130" s="59" t="n"/>
      <c r="CV130" s="59" t="n"/>
      <c r="CW130" s="59" t="n"/>
      <c r="CX130" s="59" t="n"/>
      <c r="CY130" s="59" t="n"/>
      <c r="CZ130" s="59" t="n"/>
      <c r="DA130" s="59" t="n"/>
      <c r="DB130" s="59" t="n"/>
      <c r="DC130" s="59" t="n"/>
      <c r="DD130" s="59" t="n"/>
      <c r="DE130" s="59" t="n"/>
      <c r="DF130" s="59" t="n"/>
      <c r="DG130" s="59" t="n"/>
      <c r="DH130" s="59" t="n"/>
      <c r="DI130" s="59" t="n"/>
      <c r="DJ130" s="59" t="n"/>
      <c r="DK130" s="59" t="n"/>
      <c r="DL130" s="59" t="n"/>
      <c r="DM130" s="59" t="n"/>
      <c r="DN130" s="59" t="n"/>
      <c r="DO130" s="59" t="n"/>
      <c r="DP130" s="59" t="n"/>
      <c r="DQ130" s="59" t="n"/>
      <c r="DR130" s="59" t="n"/>
      <c r="DS130" s="59" t="n"/>
      <c r="DT130" s="59" t="n"/>
      <c r="DU130" s="59" t="n"/>
      <c r="DV130" s="59" t="n"/>
    </row>
    <row r="131" customFormat="1" s="58">
      <c r="A131" s="59" t="n"/>
      <c r="B131" s="39" t="n"/>
      <c r="O131" s="59" t="n"/>
      <c r="P131" s="59" t="n"/>
      <c r="Q131" s="12" t="n"/>
      <c r="R131" s="59" t="n"/>
      <c r="U131" s="59" t="n"/>
      <c r="V131" s="59" t="n"/>
      <c r="W131" s="59" t="n"/>
      <c r="X131" s="59" t="n"/>
      <c r="Y131" s="59" t="n"/>
      <c r="Z131" s="59" t="n"/>
      <c r="AA131" s="59" t="n"/>
      <c r="AB131" s="59" t="n"/>
      <c r="AC131" s="59" t="n"/>
      <c r="AD131" s="59" t="n"/>
      <c r="AE131" s="59" t="n"/>
      <c r="AF131" s="59" t="n"/>
      <c r="AG131" s="59" t="n"/>
      <c r="AH131" s="59" t="n"/>
      <c r="AI131" s="59" t="n"/>
      <c r="AJ131" s="59" t="n"/>
      <c r="AK131" s="59" t="n"/>
      <c r="AL131" s="59" t="n"/>
      <c r="AM131" s="59" t="n"/>
      <c r="AN131" s="59" t="n"/>
      <c r="AO131" s="59" t="n"/>
      <c r="AP131" s="59" t="n"/>
      <c r="AQ131" s="59" t="n"/>
      <c r="AR131" s="59" t="n"/>
      <c r="AS131" s="59" t="n"/>
      <c r="AT131" s="59" t="n"/>
      <c r="AU131" s="59" t="n"/>
      <c r="AV131" s="59" t="n"/>
      <c r="AW131" s="59" t="n"/>
      <c r="AX131" s="59" t="n"/>
      <c r="AY131" s="59" t="n"/>
      <c r="AZ131" s="59" t="n"/>
      <c r="BA131" s="59" t="n"/>
      <c r="BB131" s="59" t="n"/>
      <c r="BC131" s="59" t="n"/>
      <c r="BD131" s="59" t="n"/>
      <c r="BE131" s="59" t="n"/>
      <c r="BF131" s="59" t="n"/>
      <c r="BG131" s="59" t="n"/>
      <c r="BH131" s="59" t="n"/>
      <c r="BI131" s="59" t="n"/>
      <c r="BJ131" s="59" t="n"/>
      <c r="BK131" s="59" t="n"/>
      <c r="BL131" s="59" t="n"/>
      <c r="BM131" s="59" t="n"/>
      <c r="BN131" s="59" t="n"/>
      <c r="BO131" s="59" t="n"/>
      <c r="BP131" s="59" t="n"/>
      <c r="BQ131" s="59" t="n"/>
      <c r="BR131" s="59" t="n"/>
      <c r="BS131" s="59" t="n"/>
      <c r="BT131" s="59" t="n"/>
      <c r="BU131" s="59" t="n"/>
      <c r="BV131" s="59" t="n"/>
      <c r="BW131" s="59" t="n"/>
      <c r="BX131" s="59" t="n"/>
      <c r="BY131" s="59" t="n"/>
      <c r="BZ131" s="59" t="n"/>
      <c r="CA131" s="59" t="n"/>
      <c r="CB131" s="59" t="n"/>
      <c r="CC131" s="59" t="n"/>
      <c r="CD131" s="59" t="n"/>
      <c r="CE131" s="59" t="n"/>
      <c r="CF131" s="59" t="n"/>
      <c r="CG131" s="59" t="n"/>
      <c r="CH131" s="59" t="n"/>
      <c r="CI131" s="59" t="n"/>
      <c r="CJ131" s="59" t="n"/>
      <c r="CK131" s="59" t="n"/>
      <c r="CL131" s="59" t="n"/>
      <c r="CM131" s="59" t="n"/>
      <c r="CN131" s="59" t="n"/>
      <c r="CO131" s="59" t="n"/>
      <c r="CP131" s="59" t="n"/>
      <c r="CQ131" s="59" t="n"/>
      <c r="CR131" s="59" t="n"/>
      <c r="CS131" s="59" t="n"/>
      <c r="CT131" s="59" t="n"/>
      <c r="CU131" s="59" t="n"/>
      <c r="CV131" s="59" t="n"/>
      <c r="CW131" s="59" t="n"/>
      <c r="CX131" s="59" t="n"/>
      <c r="CY131" s="59" t="n"/>
      <c r="CZ131" s="59" t="n"/>
      <c r="DA131" s="59" t="n"/>
      <c r="DB131" s="59" t="n"/>
      <c r="DC131" s="59" t="n"/>
      <c r="DD131" s="59" t="n"/>
      <c r="DE131" s="59" t="n"/>
      <c r="DF131" s="59" t="n"/>
      <c r="DG131" s="59" t="n"/>
      <c r="DH131" s="59" t="n"/>
      <c r="DI131" s="59" t="n"/>
      <c r="DJ131" s="59" t="n"/>
      <c r="DK131" s="59" t="n"/>
      <c r="DL131" s="59" t="n"/>
      <c r="DM131" s="59" t="n"/>
      <c r="DN131" s="59" t="n"/>
      <c r="DO131" s="59" t="n"/>
      <c r="DP131" s="59" t="n"/>
      <c r="DQ131" s="59" t="n"/>
      <c r="DR131" s="59" t="n"/>
      <c r="DS131" s="59" t="n"/>
      <c r="DT131" s="59" t="n"/>
      <c r="DU131" s="59" t="n"/>
      <c r="DV131" s="59" t="n"/>
    </row>
    <row r="132" customFormat="1" s="58">
      <c r="A132" s="59" t="n"/>
      <c r="B132" s="39" t="n"/>
      <c r="O132" s="59" t="n"/>
      <c r="P132" s="59" t="n"/>
      <c r="Q132" s="12" t="n"/>
      <c r="R132" s="59" t="n"/>
      <c r="U132" s="59" t="n"/>
      <c r="V132" s="59" t="n"/>
      <c r="W132" s="59" t="n"/>
      <c r="X132" s="59" t="n"/>
      <c r="Y132" s="59" t="n"/>
      <c r="Z132" s="59" t="n"/>
      <c r="AA132" s="59" t="n"/>
      <c r="AB132" s="59" t="n"/>
      <c r="AC132" s="59" t="n"/>
      <c r="AD132" s="59" t="n"/>
      <c r="AE132" s="59" t="n"/>
      <c r="AF132" s="59" t="n"/>
      <c r="AG132" s="59" t="n"/>
      <c r="AH132" s="59" t="n"/>
      <c r="AI132" s="59" t="n"/>
      <c r="AJ132" s="59" t="n"/>
      <c r="AK132" s="59" t="n"/>
      <c r="AL132" s="59" t="n"/>
      <c r="AM132" s="59" t="n"/>
      <c r="AN132" s="59" t="n"/>
      <c r="AO132" s="59" t="n"/>
      <c r="AP132" s="59" t="n"/>
      <c r="AQ132" s="59" t="n"/>
      <c r="AR132" s="59" t="n"/>
      <c r="AS132" s="59" t="n"/>
      <c r="AT132" s="59" t="n"/>
      <c r="AU132" s="59" t="n"/>
      <c r="AV132" s="59" t="n"/>
      <c r="AW132" s="59" t="n"/>
      <c r="AX132" s="59" t="n"/>
      <c r="AY132" s="59" t="n"/>
      <c r="AZ132" s="59" t="n"/>
      <c r="BA132" s="59" t="n"/>
      <c r="BB132" s="59" t="n"/>
      <c r="BC132" s="59" t="n"/>
      <c r="BD132" s="59" t="n"/>
      <c r="BE132" s="59" t="n"/>
      <c r="BF132" s="59" t="n"/>
      <c r="BG132" s="59" t="n"/>
      <c r="BH132" s="59" t="n"/>
      <c r="BI132" s="59" t="n"/>
      <c r="BJ132" s="59" t="n"/>
      <c r="BK132" s="59" t="n"/>
      <c r="BL132" s="59" t="n"/>
      <c r="BM132" s="59" t="n"/>
      <c r="BN132" s="59" t="n"/>
      <c r="BO132" s="59" t="n"/>
      <c r="BP132" s="59" t="n"/>
      <c r="BQ132" s="59" t="n"/>
      <c r="BR132" s="59" t="n"/>
      <c r="BS132" s="59" t="n"/>
      <c r="BT132" s="59" t="n"/>
      <c r="BU132" s="59" t="n"/>
      <c r="BV132" s="59" t="n"/>
      <c r="BW132" s="59" t="n"/>
      <c r="BX132" s="59" t="n"/>
      <c r="BY132" s="59" t="n"/>
      <c r="BZ132" s="59" t="n"/>
      <c r="CA132" s="59" t="n"/>
      <c r="CB132" s="59" t="n"/>
      <c r="CC132" s="59" t="n"/>
      <c r="CD132" s="59" t="n"/>
      <c r="CE132" s="59" t="n"/>
      <c r="CF132" s="59" t="n"/>
      <c r="CG132" s="59" t="n"/>
      <c r="CH132" s="59" t="n"/>
      <c r="CI132" s="59" t="n"/>
      <c r="CJ132" s="59" t="n"/>
      <c r="CK132" s="59" t="n"/>
      <c r="CL132" s="59" t="n"/>
      <c r="CM132" s="59" t="n"/>
      <c r="CN132" s="59" t="n"/>
      <c r="CO132" s="59" t="n"/>
      <c r="CP132" s="59" t="n"/>
      <c r="CQ132" s="59" t="n"/>
      <c r="CR132" s="59" t="n"/>
      <c r="CS132" s="59" t="n"/>
      <c r="CT132" s="59" t="n"/>
      <c r="CU132" s="59" t="n"/>
      <c r="CV132" s="59" t="n"/>
      <c r="CW132" s="59" t="n"/>
      <c r="CX132" s="59" t="n"/>
      <c r="CY132" s="59" t="n"/>
      <c r="CZ132" s="59" t="n"/>
      <c r="DA132" s="59" t="n"/>
      <c r="DB132" s="59" t="n"/>
      <c r="DC132" s="59" t="n"/>
      <c r="DD132" s="59" t="n"/>
      <c r="DE132" s="59" t="n"/>
      <c r="DF132" s="59" t="n"/>
      <c r="DG132" s="59" t="n"/>
      <c r="DH132" s="59" t="n"/>
      <c r="DI132" s="59" t="n"/>
      <c r="DJ132" s="59" t="n"/>
      <c r="DK132" s="59" t="n"/>
      <c r="DL132" s="59" t="n"/>
      <c r="DM132" s="59" t="n"/>
      <c r="DN132" s="59" t="n"/>
      <c r="DO132" s="59" t="n"/>
      <c r="DP132" s="59" t="n"/>
      <c r="DQ132" s="59" t="n"/>
      <c r="DR132" s="59" t="n"/>
      <c r="DS132" s="59" t="n"/>
      <c r="DT132" s="59" t="n"/>
      <c r="DU132" s="59" t="n"/>
      <c r="DV132" s="59" t="n"/>
    </row>
    <row r="133" customFormat="1" s="58">
      <c r="A133" s="59" t="n"/>
      <c r="B133" s="39" t="n"/>
      <c r="O133" s="59" t="n"/>
      <c r="P133" s="59" t="n"/>
      <c r="Q133" s="12" t="n"/>
      <c r="R133" s="59" t="n"/>
      <c r="U133" s="59" t="n"/>
      <c r="V133" s="59" t="n"/>
      <c r="W133" s="59" t="n"/>
      <c r="X133" s="59" t="n"/>
      <c r="Y133" s="59" t="n"/>
      <c r="Z133" s="59" t="n"/>
      <c r="AA133" s="59" t="n"/>
      <c r="AB133" s="59" t="n"/>
      <c r="AC133" s="59" t="n"/>
      <c r="AD133" s="59" t="n"/>
      <c r="AE133" s="59" t="n"/>
      <c r="AF133" s="59" t="n"/>
      <c r="AG133" s="59" t="n"/>
      <c r="AH133" s="59" t="n"/>
      <c r="AI133" s="59" t="n"/>
      <c r="AJ133" s="59" t="n"/>
      <c r="AK133" s="59" t="n"/>
      <c r="AL133" s="59" t="n"/>
      <c r="AM133" s="59" t="n"/>
      <c r="AN133" s="59" t="n"/>
      <c r="AO133" s="59" t="n"/>
      <c r="AP133" s="59" t="n"/>
      <c r="AQ133" s="59" t="n"/>
      <c r="AR133" s="59" t="n"/>
      <c r="AS133" s="59" t="n"/>
      <c r="AT133" s="59" t="n"/>
      <c r="AU133" s="59" t="n"/>
      <c r="AV133" s="59" t="n"/>
      <c r="AW133" s="59" t="n"/>
      <c r="AX133" s="59" t="n"/>
      <c r="AY133" s="59" t="n"/>
      <c r="AZ133" s="59" t="n"/>
      <c r="BA133" s="59" t="n"/>
      <c r="BB133" s="59" t="n"/>
      <c r="BC133" s="59" t="n"/>
      <c r="BD133" s="59" t="n"/>
      <c r="BE133" s="59" t="n"/>
      <c r="BF133" s="59" t="n"/>
      <c r="BG133" s="59" t="n"/>
      <c r="BH133" s="59" t="n"/>
      <c r="BI133" s="59" t="n"/>
      <c r="BJ133" s="59" t="n"/>
      <c r="BK133" s="59" t="n"/>
      <c r="BL133" s="59" t="n"/>
      <c r="BM133" s="59" t="n"/>
      <c r="BN133" s="59" t="n"/>
      <c r="BO133" s="59" t="n"/>
      <c r="BP133" s="59" t="n"/>
      <c r="BQ133" s="59" t="n"/>
      <c r="BR133" s="59" t="n"/>
      <c r="BS133" s="59" t="n"/>
      <c r="BT133" s="59" t="n"/>
      <c r="BU133" s="59" t="n"/>
      <c r="BV133" s="59" t="n"/>
      <c r="BW133" s="59" t="n"/>
      <c r="BX133" s="59" t="n"/>
      <c r="BY133" s="59" t="n"/>
      <c r="BZ133" s="59" t="n"/>
      <c r="CA133" s="59" t="n"/>
      <c r="CB133" s="59" t="n"/>
      <c r="CC133" s="59" t="n"/>
      <c r="CD133" s="59" t="n"/>
      <c r="CE133" s="59" t="n"/>
      <c r="CF133" s="59" t="n"/>
      <c r="CG133" s="59" t="n"/>
      <c r="CH133" s="59" t="n"/>
      <c r="CI133" s="59" t="n"/>
      <c r="CJ133" s="59" t="n"/>
      <c r="CK133" s="59" t="n"/>
      <c r="CL133" s="59" t="n"/>
      <c r="CM133" s="59" t="n"/>
      <c r="CN133" s="59" t="n"/>
      <c r="CO133" s="59" t="n"/>
      <c r="CP133" s="59" t="n"/>
      <c r="CQ133" s="59" t="n"/>
      <c r="CR133" s="59" t="n"/>
      <c r="CS133" s="59" t="n"/>
      <c r="CT133" s="59" t="n"/>
      <c r="CU133" s="59" t="n"/>
      <c r="CV133" s="59" t="n"/>
      <c r="CW133" s="59" t="n"/>
      <c r="CX133" s="59" t="n"/>
      <c r="CY133" s="59" t="n"/>
      <c r="CZ133" s="59" t="n"/>
      <c r="DA133" s="59" t="n"/>
      <c r="DB133" s="59" t="n"/>
      <c r="DC133" s="59" t="n"/>
      <c r="DD133" s="59" t="n"/>
      <c r="DE133" s="59" t="n"/>
      <c r="DF133" s="59" t="n"/>
      <c r="DG133" s="59" t="n"/>
      <c r="DH133" s="59" t="n"/>
      <c r="DI133" s="59" t="n"/>
      <c r="DJ133" s="59" t="n"/>
      <c r="DK133" s="59" t="n"/>
      <c r="DL133" s="59" t="n"/>
      <c r="DM133" s="59" t="n"/>
      <c r="DN133" s="59" t="n"/>
      <c r="DO133" s="59" t="n"/>
      <c r="DP133" s="59" t="n"/>
      <c r="DQ133" s="59" t="n"/>
      <c r="DR133" s="59" t="n"/>
      <c r="DS133" s="59" t="n"/>
      <c r="DT133" s="59" t="n"/>
      <c r="DU133" s="59" t="n"/>
      <c r="DV133" s="59" t="n"/>
    </row>
    <row r="134" customFormat="1" s="58">
      <c r="A134" s="59" t="n"/>
      <c r="B134" s="39" t="n"/>
      <c r="O134" s="59" t="n"/>
      <c r="P134" s="59" t="n"/>
      <c r="Q134" s="12" t="n"/>
      <c r="R134" s="59" t="n"/>
      <c r="U134" s="59" t="n"/>
      <c r="V134" s="59" t="n"/>
      <c r="W134" s="59" t="n"/>
      <c r="X134" s="59" t="n"/>
      <c r="Y134" s="59" t="n"/>
      <c r="Z134" s="59" t="n"/>
      <c r="AA134" s="59" t="n"/>
      <c r="AB134" s="59" t="n"/>
      <c r="AC134" s="59" t="n"/>
      <c r="AD134" s="59" t="n"/>
      <c r="AE134" s="59" t="n"/>
      <c r="AF134" s="59" t="n"/>
      <c r="AG134" s="59" t="n"/>
      <c r="AH134" s="59" t="n"/>
      <c r="AI134" s="59" t="n"/>
      <c r="AJ134" s="59" t="n"/>
      <c r="AK134" s="59" t="n"/>
      <c r="AL134" s="59" t="n"/>
      <c r="AM134" s="59" t="n"/>
      <c r="AN134" s="59" t="n"/>
      <c r="AO134" s="59" t="n"/>
      <c r="AP134" s="59" t="n"/>
      <c r="AQ134" s="59" t="n"/>
      <c r="AR134" s="59" t="n"/>
      <c r="AS134" s="59" t="n"/>
      <c r="AT134" s="59" t="n"/>
      <c r="AU134" s="59" t="n"/>
      <c r="AV134" s="59" t="n"/>
      <c r="AW134" s="59" t="n"/>
      <c r="AX134" s="59" t="n"/>
      <c r="AY134" s="59" t="n"/>
      <c r="AZ134" s="59" t="n"/>
      <c r="BA134" s="59" t="n"/>
      <c r="BB134" s="59" t="n"/>
      <c r="BC134" s="59" t="n"/>
      <c r="BD134" s="59" t="n"/>
      <c r="BE134" s="59" t="n"/>
      <c r="BF134" s="59" t="n"/>
      <c r="BG134" s="59" t="n"/>
      <c r="BH134" s="59" t="n"/>
      <c r="BI134" s="59" t="n"/>
      <c r="BJ134" s="59" t="n"/>
      <c r="BK134" s="59" t="n"/>
      <c r="BL134" s="59" t="n"/>
      <c r="BM134" s="59" t="n"/>
      <c r="BN134" s="59" t="n"/>
      <c r="BO134" s="59" t="n"/>
      <c r="BP134" s="59" t="n"/>
      <c r="BQ134" s="59" t="n"/>
      <c r="BR134" s="59" t="n"/>
      <c r="BS134" s="59" t="n"/>
      <c r="BT134" s="59" t="n"/>
      <c r="BU134" s="59" t="n"/>
      <c r="BV134" s="59" t="n"/>
      <c r="BW134" s="59" t="n"/>
      <c r="BX134" s="59" t="n"/>
      <c r="BY134" s="59" t="n"/>
      <c r="BZ134" s="59" t="n"/>
      <c r="CA134" s="59" t="n"/>
      <c r="CB134" s="59" t="n"/>
      <c r="CC134" s="59" t="n"/>
      <c r="CD134" s="59" t="n"/>
      <c r="CE134" s="59" t="n"/>
      <c r="CF134" s="59" t="n"/>
      <c r="CG134" s="59" t="n"/>
      <c r="CH134" s="59" t="n"/>
      <c r="CI134" s="59" t="n"/>
      <c r="CJ134" s="59" t="n"/>
      <c r="CK134" s="59" t="n"/>
      <c r="CL134" s="59" t="n"/>
      <c r="CM134" s="59" t="n"/>
      <c r="CN134" s="59" t="n"/>
      <c r="CO134" s="59" t="n"/>
      <c r="CP134" s="59" t="n"/>
      <c r="CQ134" s="59" t="n"/>
      <c r="CR134" s="59" t="n"/>
      <c r="CS134" s="59" t="n"/>
      <c r="CT134" s="59" t="n"/>
      <c r="CU134" s="59" t="n"/>
      <c r="CV134" s="59" t="n"/>
      <c r="CW134" s="59" t="n"/>
      <c r="CX134" s="59" t="n"/>
      <c r="CY134" s="59" t="n"/>
      <c r="CZ134" s="59" t="n"/>
      <c r="DA134" s="59" t="n"/>
      <c r="DB134" s="59" t="n"/>
      <c r="DC134" s="59" t="n"/>
      <c r="DD134" s="59" t="n"/>
      <c r="DE134" s="59" t="n"/>
      <c r="DF134" s="59" t="n"/>
      <c r="DG134" s="59" t="n"/>
      <c r="DH134" s="59" t="n"/>
      <c r="DI134" s="59" t="n"/>
      <c r="DJ134" s="59" t="n"/>
      <c r="DK134" s="59" t="n"/>
      <c r="DL134" s="59" t="n"/>
      <c r="DM134" s="59" t="n"/>
      <c r="DN134" s="59" t="n"/>
      <c r="DO134" s="59" t="n"/>
      <c r="DP134" s="59" t="n"/>
      <c r="DQ134" s="59" t="n"/>
      <c r="DR134" s="59" t="n"/>
      <c r="DS134" s="59" t="n"/>
      <c r="DT134" s="59" t="n"/>
      <c r="DU134" s="59" t="n"/>
      <c r="DV134" s="59" t="n"/>
    </row>
    <row r="135" customFormat="1" s="58">
      <c r="A135" s="59" t="n"/>
      <c r="B135" s="39" t="n"/>
      <c r="O135" s="59" t="n"/>
      <c r="P135" s="59" t="n"/>
      <c r="Q135" s="12" t="n"/>
      <c r="R135" s="59" t="n"/>
      <c r="U135" s="59" t="n"/>
      <c r="V135" s="59" t="n"/>
      <c r="W135" s="59" t="n"/>
      <c r="X135" s="59" t="n"/>
      <c r="Y135" s="59" t="n"/>
      <c r="Z135" s="59" t="n"/>
      <c r="AA135" s="59" t="n"/>
      <c r="AB135" s="59" t="n"/>
      <c r="AC135" s="59" t="n"/>
      <c r="AD135" s="59" t="n"/>
      <c r="AE135" s="59" t="n"/>
      <c r="AF135" s="59" t="n"/>
      <c r="AG135" s="59" t="n"/>
      <c r="AH135" s="59" t="n"/>
      <c r="AI135" s="59" t="n"/>
      <c r="AJ135" s="59" t="n"/>
      <c r="AK135" s="59" t="n"/>
      <c r="AL135" s="59" t="n"/>
      <c r="AM135" s="59" t="n"/>
      <c r="AN135" s="59" t="n"/>
      <c r="AO135" s="59" t="n"/>
      <c r="AP135" s="59" t="n"/>
      <c r="AQ135" s="59" t="n"/>
      <c r="AR135" s="59" t="n"/>
      <c r="AS135" s="59" t="n"/>
      <c r="AT135" s="59" t="n"/>
      <c r="AU135" s="59" t="n"/>
      <c r="AV135" s="59" t="n"/>
      <c r="AW135" s="59" t="n"/>
      <c r="AX135" s="59" t="n"/>
      <c r="AY135" s="59" t="n"/>
      <c r="AZ135" s="59" t="n"/>
      <c r="BA135" s="59" t="n"/>
      <c r="BB135" s="59" t="n"/>
      <c r="BC135" s="59" t="n"/>
      <c r="BD135" s="59" t="n"/>
      <c r="BE135" s="59" t="n"/>
      <c r="BF135" s="59" t="n"/>
      <c r="BG135" s="59" t="n"/>
      <c r="BH135" s="59" t="n"/>
      <c r="BI135" s="59" t="n"/>
      <c r="BJ135" s="59" t="n"/>
      <c r="BK135" s="59" t="n"/>
      <c r="BL135" s="59" t="n"/>
      <c r="BM135" s="59" t="n"/>
      <c r="BN135" s="59" t="n"/>
      <c r="BO135" s="59" t="n"/>
      <c r="BP135" s="59" t="n"/>
      <c r="BQ135" s="59" t="n"/>
      <c r="BR135" s="59" t="n"/>
      <c r="BS135" s="59" t="n"/>
      <c r="BT135" s="59" t="n"/>
      <c r="BU135" s="59" t="n"/>
      <c r="BV135" s="59" t="n"/>
      <c r="BW135" s="59" t="n"/>
      <c r="BX135" s="59" t="n"/>
      <c r="BY135" s="59" t="n"/>
      <c r="BZ135" s="59" t="n"/>
      <c r="CA135" s="59" t="n"/>
      <c r="CB135" s="59" t="n"/>
      <c r="CC135" s="59" t="n"/>
      <c r="CD135" s="59" t="n"/>
      <c r="CE135" s="59" t="n"/>
      <c r="CF135" s="59" t="n"/>
      <c r="CG135" s="59" t="n"/>
      <c r="CH135" s="59" t="n"/>
      <c r="CI135" s="59" t="n"/>
      <c r="CJ135" s="59" t="n"/>
      <c r="CK135" s="59" t="n"/>
      <c r="CL135" s="59" t="n"/>
      <c r="CM135" s="59" t="n"/>
      <c r="CN135" s="59" t="n"/>
      <c r="CO135" s="59" t="n"/>
      <c r="CP135" s="59" t="n"/>
      <c r="CQ135" s="59" t="n"/>
      <c r="CR135" s="59" t="n"/>
      <c r="CS135" s="59" t="n"/>
      <c r="CT135" s="59" t="n"/>
      <c r="CU135" s="59" t="n"/>
      <c r="CV135" s="59" t="n"/>
      <c r="CW135" s="59" t="n"/>
      <c r="CX135" s="59" t="n"/>
      <c r="CY135" s="59" t="n"/>
      <c r="CZ135" s="59" t="n"/>
      <c r="DA135" s="59" t="n"/>
      <c r="DB135" s="59" t="n"/>
      <c r="DC135" s="59" t="n"/>
      <c r="DD135" s="59" t="n"/>
      <c r="DE135" s="59" t="n"/>
      <c r="DF135" s="59" t="n"/>
      <c r="DG135" s="59" t="n"/>
      <c r="DH135" s="59" t="n"/>
      <c r="DI135" s="59" t="n"/>
      <c r="DJ135" s="59" t="n"/>
      <c r="DK135" s="59" t="n"/>
      <c r="DL135" s="59" t="n"/>
      <c r="DM135" s="59" t="n"/>
      <c r="DN135" s="59" t="n"/>
      <c r="DO135" s="59" t="n"/>
      <c r="DP135" s="59" t="n"/>
      <c r="DQ135" s="59" t="n"/>
      <c r="DR135" s="59" t="n"/>
      <c r="DS135" s="59" t="n"/>
      <c r="DT135" s="59" t="n"/>
      <c r="DU135" s="59" t="n"/>
      <c r="DV135" s="59" t="n"/>
    </row>
    <row r="136" customFormat="1" s="58">
      <c r="A136" s="59" t="n"/>
      <c r="B136" s="39" t="n"/>
      <c r="O136" s="59" t="n"/>
      <c r="P136" s="59" t="n"/>
      <c r="Q136" s="12" t="n"/>
      <c r="R136" s="59" t="n"/>
      <c r="U136" s="59" t="n"/>
      <c r="V136" s="59" t="n"/>
      <c r="W136" s="59" t="n"/>
      <c r="X136" s="59" t="n"/>
      <c r="Y136" s="59" t="n"/>
      <c r="Z136" s="59" t="n"/>
      <c r="AA136" s="59" t="n"/>
      <c r="AB136" s="59" t="n"/>
      <c r="AC136" s="59" t="n"/>
      <c r="AD136" s="59" t="n"/>
      <c r="AE136" s="59" t="n"/>
      <c r="AF136" s="59" t="n"/>
      <c r="AG136" s="59" t="n"/>
      <c r="AH136" s="59" t="n"/>
      <c r="AI136" s="59" t="n"/>
      <c r="AJ136" s="59" t="n"/>
      <c r="AK136" s="59" t="n"/>
      <c r="AL136" s="59" t="n"/>
      <c r="AM136" s="59" t="n"/>
      <c r="AN136" s="59" t="n"/>
      <c r="AO136" s="59" t="n"/>
      <c r="AP136" s="59" t="n"/>
      <c r="AQ136" s="59" t="n"/>
      <c r="AR136" s="59" t="n"/>
      <c r="AS136" s="59" t="n"/>
      <c r="AT136" s="59" t="n"/>
      <c r="AU136" s="59" t="n"/>
      <c r="AV136" s="59" t="n"/>
      <c r="AW136" s="59" t="n"/>
      <c r="AX136" s="59" t="n"/>
      <c r="AY136" s="59" t="n"/>
      <c r="AZ136" s="59" t="n"/>
      <c r="BA136" s="59" t="n"/>
      <c r="BB136" s="59" t="n"/>
      <c r="BC136" s="59" t="n"/>
      <c r="BD136" s="59" t="n"/>
      <c r="BE136" s="59" t="n"/>
      <c r="BF136" s="59" t="n"/>
      <c r="BG136" s="59" t="n"/>
      <c r="BH136" s="59" t="n"/>
      <c r="BI136" s="59" t="n"/>
      <c r="BJ136" s="59" t="n"/>
      <c r="BK136" s="59" t="n"/>
      <c r="BL136" s="59" t="n"/>
      <c r="BM136" s="59" t="n"/>
      <c r="BN136" s="59" t="n"/>
      <c r="BO136" s="59" t="n"/>
      <c r="BP136" s="59" t="n"/>
      <c r="BQ136" s="59" t="n"/>
      <c r="BR136" s="59" t="n"/>
      <c r="BS136" s="59" t="n"/>
      <c r="BT136" s="59" t="n"/>
      <c r="BU136" s="59" t="n"/>
      <c r="BV136" s="59" t="n"/>
      <c r="BW136" s="59" t="n"/>
      <c r="BX136" s="59" t="n"/>
      <c r="BY136" s="59" t="n"/>
      <c r="BZ136" s="59" t="n"/>
      <c r="CA136" s="59" t="n"/>
      <c r="CB136" s="59" t="n"/>
      <c r="CC136" s="59" t="n"/>
      <c r="CD136" s="59" t="n"/>
      <c r="CE136" s="59" t="n"/>
      <c r="CF136" s="59" t="n"/>
      <c r="CG136" s="59" t="n"/>
      <c r="CH136" s="59" t="n"/>
      <c r="CI136" s="59" t="n"/>
      <c r="CJ136" s="59" t="n"/>
      <c r="CK136" s="59" t="n"/>
      <c r="CL136" s="59" t="n"/>
      <c r="CM136" s="59" t="n"/>
      <c r="CN136" s="59" t="n"/>
      <c r="CO136" s="59" t="n"/>
      <c r="CP136" s="59" t="n"/>
      <c r="CQ136" s="59" t="n"/>
      <c r="CR136" s="59" t="n"/>
      <c r="CS136" s="59" t="n"/>
      <c r="CT136" s="59" t="n"/>
      <c r="CU136" s="59" t="n"/>
      <c r="CV136" s="59" t="n"/>
      <c r="CW136" s="59" t="n"/>
      <c r="CX136" s="59" t="n"/>
      <c r="CY136" s="59" t="n"/>
      <c r="CZ136" s="59" t="n"/>
      <c r="DA136" s="59" t="n"/>
      <c r="DB136" s="59" t="n"/>
      <c r="DC136" s="59" t="n"/>
      <c r="DD136" s="59" t="n"/>
      <c r="DE136" s="59" t="n"/>
      <c r="DF136" s="59" t="n"/>
      <c r="DG136" s="59" t="n"/>
      <c r="DH136" s="59" t="n"/>
      <c r="DI136" s="59" t="n"/>
      <c r="DJ136" s="59" t="n"/>
      <c r="DK136" s="59" t="n"/>
      <c r="DL136" s="59" t="n"/>
      <c r="DM136" s="59" t="n"/>
      <c r="DN136" s="59" t="n"/>
      <c r="DO136" s="59" t="n"/>
      <c r="DP136" s="59" t="n"/>
      <c r="DQ136" s="59" t="n"/>
      <c r="DR136" s="59" t="n"/>
      <c r="DS136" s="59" t="n"/>
      <c r="DT136" s="59" t="n"/>
      <c r="DU136" s="59" t="n"/>
      <c r="DV136" s="59" t="n"/>
    </row>
    <row r="137" customFormat="1" s="58">
      <c r="A137" s="59" t="n"/>
      <c r="B137" s="39" t="n"/>
      <c r="O137" s="59" t="n"/>
      <c r="P137" s="59" t="n"/>
      <c r="Q137" s="12" t="n"/>
      <c r="R137" s="59" t="n"/>
      <c r="U137" s="59" t="n"/>
      <c r="V137" s="59" t="n"/>
      <c r="W137" s="59" t="n"/>
      <c r="X137" s="59" t="n"/>
      <c r="Y137" s="59" t="n"/>
      <c r="Z137" s="59" t="n"/>
      <c r="AA137" s="59" t="n"/>
      <c r="AB137" s="59" t="n"/>
      <c r="AC137" s="59" t="n"/>
      <c r="AD137" s="59" t="n"/>
      <c r="AE137" s="59" t="n"/>
      <c r="AF137" s="59" t="n"/>
      <c r="AG137" s="59" t="n"/>
      <c r="AH137" s="59" t="n"/>
      <c r="AI137" s="59" t="n"/>
      <c r="AJ137" s="59" t="n"/>
      <c r="AK137" s="59" t="n"/>
      <c r="AL137" s="59" t="n"/>
      <c r="AM137" s="59" t="n"/>
      <c r="AN137" s="59" t="n"/>
      <c r="AO137" s="59" t="n"/>
      <c r="AP137" s="59" t="n"/>
      <c r="AQ137" s="59" t="n"/>
      <c r="AR137" s="59" t="n"/>
      <c r="AS137" s="59" t="n"/>
      <c r="AT137" s="59" t="n"/>
      <c r="AU137" s="59" t="n"/>
      <c r="AV137" s="59" t="n"/>
      <c r="AW137" s="59" t="n"/>
      <c r="AX137" s="59" t="n"/>
      <c r="AY137" s="59" t="n"/>
      <c r="AZ137" s="59" t="n"/>
      <c r="BA137" s="59" t="n"/>
      <c r="BB137" s="59" t="n"/>
      <c r="BC137" s="59" t="n"/>
      <c r="BD137" s="59" t="n"/>
      <c r="BE137" s="59" t="n"/>
      <c r="BF137" s="59" t="n"/>
      <c r="BG137" s="59" t="n"/>
      <c r="BH137" s="59" t="n"/>
      <c r="BI137" s="59" t="n"/>
      <c r="BJ137" s="59" t="n"/>
      <c r="BK137" s="59" t="n"/>
      <c r="BL137" s="59" t="n"/>
      <c r="BM137" s="59" t="n"/>
      <c r="BN137" s="59" t="n"/>
      <c r="BO137" s="59" t="n"/>
      <c r="BP137" s="59" t="n"/>
      <c r="BQ137" s="59" t="n"/>
      <c r="BR137" s="59" t="n"/>
      <c r="BS137" s="59" t="n"/>
      <c r="BT137" s="59" t="n"/>
      <c r="BU137" s="59" t="n"/>
      <c r="BV137" s="59" t="n"/>
      <c r="BW137" s="59" t="n"/>
      <c r="BX137" s="59" t="n"/>
      <c r="BY137" s="59" t="n"/>
      <c r="BZ137" s="59" t="n"/>
      <c r="CA137" s="59" t="n"/>
      <c r="CB137" s="59" t="n"/>
      <c r="CC137" s="59" t="n"/>
      <c r="CD137" s="59" t="n"/>
      <c r="CE137" s="59" t="n"/>
      <c r="CF137" s="59" t="n"/>
      <c r="CG137" s="59" t="n"/>
      <c r="CH137" s="59" t="n"/>
      <c r="CI137" s="59" t="n"/>
      <c r="CJ137" s="59" t="n"/>
      <c r="CK137" s="59" t="n"/>
      <c r="CL137" s="59" t="n"/>
      <c r="CM137" s="59" t="n"/>
      <c r="CN137" s="59" t="n"/>
      <c r="CO137" s="59" t="n"/>
      <c r="CP137" s="59" t="n"/>
      <c r="CQ137" s="59" t="n"/>
      <c r="CR137" s="59" t="n"/>
      <c r="CS137" s="59" t="n"/>
      <c r="CT137" s="59" t="n"/>
      <c r="CU137" s="59" t="n"/>
      <c r="CV137" s="59" t="n"/>
      <c r="CW137" s="59" t="n"/>
      <c r="CX137" s="59" t="n"/>
      <c r="CY137" s="59" t="n"/>
      <c r="CZ137" s="59" t="n"/>
      <c r="DA137" s="59" t="n"/>
      <c r="DB137" s="59" t="n"/>
      <c r="DC137" s="59" t="n"/>
      <c r="DD137" s="59" t="n"/>
      <c r="DE137" s="59" t="n"/>
      <c r="DF137" s="59" t="n"/>
      <c r="DG137" s="59" t="n"/>
      <c r="DH137" s="59" t="n"/>
      <c r="DI137" s="59" t="n"/>
      <c r="DJ137" s="59" t="n"/>
      <c r="DK137" s="59" t="n"/>
      <c r="DL137" s="59" t="n"/>
      <c r="DM137" s="59" t="n"/>
      <c r="DN137" s="59" t="n"/>
      <c r="DO137" s="59" t="n"/>
      <c r="DP137" s="59" t="n"/>
      <c r="DQ137" s="59" t="n"/>
      <c r="DR137" s="59" t="n"/>
      <c r="DS137" s="59" t="n"/>
      <c r="DT137" s="59" t="n"/>
      <c r="DU137" s="59" t="n"/>
      <c r="DV137" s="59" t="n"/>
    </row>
    <row r="138" customFormat="1" s="58">
      <c r="A138" s="59" t="n"/>
      <c r="B138" s="39" t="n"/>
      <c r="O138" s="59" t="n"/>
      <c r="P138" s="59" t="n"/>
      <c r="Q138" s="12" t="n"/>
      <c r="R138" s="59" t="n"/>
      <c r="U138" s="59" t="n"/>
      <c r="V138" s="59" t="n"/>
      <c r="W138" s="59" t="n"/>
      <c r="X138" s="59" t="n"/>
      <c r="Y138" s="59" t="n"/>
      <c r="Z138" s="59" t="n"/>
      <c r="AA138" s="59" t="n"/>
      <c r="AB138" s="59" t="n"/>
      <c r="AC138" s="59" t="n"/>
      <c r="AD138" s="59" t="n"/>
      <c r="AE138" s="59" t="n"/>
      <c r="AF138" s="59" t="n"/>
      <c r="AG138" s="59" t="n"/>
      <c r="AH138" s="59" t="n"/>
      <c r="AI138" s="59" t="n"/>
      <c r="AJ138" s="59" t="n"/>
      <c r="AK138" s="59" t="n"/>
      <c r="AL138" s="59" t="n"/>
      <c r="AM138" s="59" t="n"/>
      <c r="AN138" s="59" t="n"/>
      <c r="AO138" s="59" t="n"/>
      <c r="AP138" s="59" t="n"/>
      <c r="AQ138" s="59" t="n"/>
      <c r="AR138" s="59" t="n"/>
      <c r="AS138" s="59" t="n"/>
      <c r="AT138" s="59" t="n"/>
      <c r="AU138" s="59" t="n"/>
      <c r="AV138" s="59" t="n"/>
      <c r="AW138" s="59" t="n"/>
      <c r="AX138" s="59" t="n"/>
      <c r="AY138" s="59" t="n"/>
      <c r="AZ138" s="59" t="n"/>
      <c r="BA138" s="59" t="n"/>
      <c r="BB138" s="59" t="n"/>
      <c r="BC138" s="59" t="n"/>
      <c r="BD138" s="59" t="n"/>
      <c r="BE138" s="59" t="n"/>
      <c r="BF138" s="59" t="n"/>
      <c r="BG138" s="59" t="n"/>
      <c r="BH138" s="59" t="n"/>
      <c r="BI138" s="59" t="n"/>
      <c r="BJ138" s="59" t="n"/>
      <c r="BK138" s="59" t="n"/>
      <c r="BL138" s="59" t="n"/>
      <c r="BM138" s="59" t="n"/>
      <c r="BN138" s="59" t="n"/>
      <c r="BO138" s="59" t="n"/>
      <c r="BP138" s="59" t="n"/>
      <c r="BQ138" s="59" t="n"/>
      <c r="BR138" s="59" t="n"/>
      <c r="BS138" s="59" t="n"/>
      <c r="BT138" s="59" t="n"/>
      <c r="BU138" s="59" t="n"/>
      <c r="BV138" s="59" t="n"/>
      <c r="BW138" s="59" t="n"/>
      <c r="BX138" s="59" t="n"/>
      <c r="BY138" s="59" t="n"/>
      <c r="BZ138" s="59" t="n"/>
      <c r="CA138" s="59" t="n"/>
      <c r="CB138" s="59" t="n"/>
      <c r="CC138" s="59" t="n"/>
      <c r="CD138" s="59" t="n"/>
      <c r="CE138" s="59" t="n"/>
      <c r="CF138" s="59" t="n"/>
      <c r="CG138" s="59" t="n"/>
      <c r="CH138" s="59" t="n"/>
      <c r="CI138" s="59" t="n"/>
      <c r="CJ138" s="59" t="n"/>
      <c r="CK138" s="59" t="n"/>
      <c r="CL138" s="59" t="n"/>
      <c r="CM138" s="59" t="n"/>
      <c r="CN138" s="59" t="n"/>
      <c r="CO138" s="59" t="n"/>
      <c r="CP138" s="59" t="n"/>
      <c r="CQ138" s="59" t="n"/>
      <c r="CR138" s="59" t="n"/>
      <c r="CS138" s="59" t="n"/>
      <c r="CT138" s="59" t="n"/>
      <c r="CU138" s="59" t="n"/>
      <c r="CV138" s="59" t="n"/>
      <c r="CW138" s="59" t="n"/>
      <c r="CX138" s="59" t="n"/>
      <c r="CY138" s="59" t="n"/>
      <c r="CZ138" s="59" t="n"/>
      <c r="DA138" s="59" t="n"/>
      <c r="DB138" s="59" t="n"/>
      <c r="DC138" s="59" t="n"/>
      <c r="DD138" s="59" t="n"/>
      <c r="DE138" s="59" t="n"/>
      <c r="DF138" s="59" t="n"/>
      <c r="DG138" s="59" t="n"/>
      <c r="DH138" s="59" t="n"/>
      <c r="DI138" s="59" t="n"/>
      <c r="DJ138" s="59" t="n"/>
      <c r="DK138" s="59" t="n"/>
      <c r="DL138" s="59" t="n"/>
      <c r="DM138" s="59" t="n"/>
      <c r="DN138" s="59" t="n"/>
      <c r="DO138" s="59" t="n"/>
      <c r="DP138" s="59" t="n"/>
      <c r="DQ138" s="59" t="n"/>
      <c r="DR138" s="59" t="n"/>
      <c r="DS138" s="59" t="n"/>
      <c r="DT138" s="59" t="n"/>
      <c r="DU138" s="59" t="n"/>
      <c r="DV138" s="59" t="n"/>
    </row>
    <row r="139" customFormat="1" s="58">
      <c r="A139" s="59" t="n"/>
      <c r="B139" s="39" t="n"/>
      <c r="O139" s="59" t="n"/>
      <c r="P139" s="59" t="n"/>
      <c r="Q139" s="12" t="n"/>
      <c r="R139" s="59" t="n"/>
      <c r="U139" s="59" t="n"/>
      <c r="V139" s="59" t="n"/>
      <c r="W139" s="59" t="n"/>
      <c r="X139" s="59" t="n"/>
      <c r="Y139" s="59" t="n"/>
      <c r="Z139" s="59" t="n"/>
      <c r="AA139" s="59" t="n"/>
      <c r="AB139" s="59" t="n"/>
      <c r="AC139" s="59" t="n"/>
      <c r="AD139" s="59" t="n"/>
      <c r="AE139" s="59" t="n"/>
      <c r="AF139" s="59" t="n"/>
      <c r="AG139" s="59" t="n"/>
      <c r="AH139" s="59" t="n"/>
      <c r="AI139" s="59" t="n"/>
      <c r="AJ139" s="59" t="n"/>
      <c r="AK139" s="59" t="n"/>
      <c r="AL139" s="59" t="n"/>
      <c r="AM139" s="59" t="n"/>
      <c r="AN139" s="59" t="n"/>
      <c r="AO139" s="59" t="n"/>
      <c r="AP139" s="59" t="n"/>
      <c r="AQ139" s="59" t="n"/>
      <c r="AR139" s="59" t="n"/>
      <c r="AS139" s="59" t="n"/>
      <c r="AT139" s="59" t="n"/>
      <c r="AU139" s="59" t="n"/>
      <c r="AV139" s="59" t="n"/>
      <c r="AW139" s="59" t="n"/>
      <c r="AX139" s="59" t="n"/>
      <c r="AY139" s="59" t="n"/>
      <c r="AZ139" s="59" t="n"/>
      <c r="BA139" s="59" t="n"/>
      <c r="BB139" s="59" t="n"/>
      <c r="BC139" s="59" t="n"/>
      <c r="BD139" s="59" t="n"/>
      <c r="BE139" s="59" t="n"/>
      <c r="BF139" s="59" t="n"/>
      <c r="BG139" s="59" t="n"/>
      <c r="BH139" s="59" t="n"/>
      <c r="BI139" s="59" t="n"/>
      <c r="BJ139" s="59" t="n"/>
      <c r="BK139" s="59" t="n"/>
      <c r="BL139" s="59" t="n"/>
      <c r="BM139" s="59" t="n"/>
      <c r="BN139" s="59" t="n"/>
      <c r="BO139" s="59" t="n"/>
      <c r="BP139" s="59" t="n"/>
      <c r="BQ139" s="59" t="n"/>
      <c r="BR139" s="59" t="n"/>
      <c r="BS139" s="59" t="n"/>
      <c r="BT139" s="59" t="n"/>
      <c r="BU139" s="59" t="n"/>
      <c r="BV139" s="59" t="n"/>
      <c r="BW139" s="59" t="n"/>
      <c r="BX139" s="59" t="n"/>
      <c r="BY139" s="59" t="n"/>
      <c r="BZ139" s="59" t="n"/>
      <c r="CA139" s="59" t="n"/>
      <c r="CB139" s="59" t="n"/>
      <c r="CC139" s="59" t="n"/>
      <c r="CD139" s="59" t="n"/>
      <c r="CE139" s="59" t="n"/>
      <c r="CF139" s="59" t="n"/>
      <c r="CG139" s="59" t="n"/>
      <c r="CH139" s="59" t="n"/>
      <c r="CI139" s="59" t="n"/>
      <c r="CJ139" s="59" t="n"/>
      <c r="CK139" s="59" t="n"/>
      <c r="CL139" s="59" t="n"/>
      <c r="CM139" s="59" t="n"/>
      <c r="CN139" s="59" t="n"/>
      <c r="CO139" s="59" t="n"/>
      <c r="CP139" s="59" t="n"/>
      <c r="CQ139" s="59" t="n"/>
      <c r="CR139" s="59" t="n"/>
      <c r="CS139" s="59" t="n"/>
      <c r="CT139" s="59" t="n"/>
      <c r="CU139" s="59" t="n"/>
      <c r="CV139" s="59" t="n"/>
      <c r="CW139" s="59" t="n"/>
      <c r="CX139" s="59" t="n"/>
      <c r="CY139" s="59" t="n"/>
      <c r="CZ139" s="59" t="n"/>
      <c r="DA139" s="59" t="n"/>
      <c r="DB139" s="59" t="n"/>
      <c r="DC139" s="59" t="n"/>
      <c r="DD139" s="59" t="n"/>
      <c r="DE139" s="59" t="n"/>
      <c r="DF139" s="59" t="n"/>
      <c r="DG139" s="59" t="n"/>
      <c r="DH139" s="59" t="n"/>
      <c r="DI139" s="59" t="n"/>
      <c r="DJ139" s="59" t="n"/>
      <c r="DK139" s="59" t="n"/>
      <c r="DL139" s="59" t="n"/>
      <c r="DM139" s="59" t="n"/>
      <c r="DN139" s="59" t="n"/>
      <c r="DO139" s="59" t="n"/>
      <c r="DP139" s="59" t="n"/>
      <c r="DQ139" s="59" t="n"/>
      <c r="DR139" s="59" t="n"/>
      <c r="DS139" s="59" t="n"/>
      <c r="DT139" s="59" t="n"/>
      <c r="DU139" s="59" t="n"/>
      <c r="DV139" s="59" t="n"/>
    </row>
    <row r="140" customFormat="1" s="58">
      <c r="A140" s="59" t="n"/>
      <c r="B140" s="39" t="n"/>
      <c r="O140" s="59" t="n"/>
      <c r="P140" s="59" t="n"/>
      <c r="Q140" s="12" t="n"/>
      <c r="R140" s="59" t="n"/>
      <c r="U140" s="59" t="n"/>
      <c r="V140" s="59" t="n"/>
      <c r="W140" s="59" t="n"/>
      <c r="X140" s="59" t="n"/>
      <c r="Y140" s="59" t="n"/>
      <c r="Z140" s="59" t="n"/>
      <c r="AA140" s="59" t="n"/>
      <c r="AB140" s="59" t="n"/>
      <c r="AC140" s="59" t="n"/>
      <c r="AD140" s="59" t="n"/>
      <c r="AE140" s="59" t="n"/>
      <c r="AF140" s="59" t="n"/>
      <c r="AG140" s="59" t="n"/>
      <c r="AH140" s="59" t="n"/>
      <c r="AI140" s="59" t="n"/>
      <c r="AJ140" s="59" t="n"/>
      <c r="AK140" s="59" t="n"/>
      <c r="AL140" s="59" t="n"/>
      <c r="AM140" s="59" t="n"/>
      <c r="AN140" s="59" t="n"/>
      <c r="AO140" s="59" t="n"/>
      <c r="AP140" s="59" t="n"/>
      <c r="AQ140" s="59" t="n"/>
      <c r="AR140" s="59" t="n"/>
      <c r="AS140" s="59" t="n"/>
      <c r="AT140" s="59" t="n"/>
      <c r="AU140" s="59" t="n"/>
      <c r="AV140" s="59" t="n"/>
      <c r="AW140" s="59" t="n"/>
      <c r="AX140" s="59" t="n"/>
      <c r="AY140" s="59" t="n"/>
      <c r="AZ140" s="59" t="n"/>
      <c r="BA140" s="59" t="n"/>
      <c r="BB140" s="59" t="n"/>
      <c r="BC140" s="59" t="n"/>
      <c r="BD140" s="59" t="n"/>
      <c r="BE140" s="59" t="n"/>
      <c r="BF140" s="59" t="n"/>
      <c r="BG140" s="59" t="n"/>
      <c r="BH140" s="59" t="n"/>
      <c r="BI140" s="59" t="n"/>
      <c r="BJ140" s="59" t="n"/>
      <c r="BK140" s="59" t="n"/>
      <c r="BL140" s="59" t="n"/>
      <c r="BM140" s="59" t="n"/>
      <c r="BN140" s="59" t="n"/>
      <c r="BO140" s="59" t="n"/>
      <c r="BP140" s="59" t="n"/>
      <c r="BQ140" s="59" t="n"/>
      <c r="BR140" s="59" t="n"/>
      <c r="BS140" s="59" t="n"/>
      <c r="BT140" s="59" t="n"/>
      <c r="BU140" s="59" t="n"/>
      <c r="BV140" s="59" t="n"/>
      <c r="BW140" s="59" t="n"/>
      <c r="BX140" s="59" t="n"/>
      <c r="BY140" s="59" t="n"/>
      <c r="BZ140" s="59" t="n"/>
      <c r="CA140" s="59" t="n"/>
      <c r="CB140" s="59" t="n"/>
      <c r="CC140" s="59" t="n"/>
      <c r="CD140" s="59" t="n"/>
      <c r="CE140" s="59" t="n"/>
      <c r="CF140" s="59" t="n"/>
      <c r="CG140" s="59" t="n"/>
      <c r="CH140" s="59" t="n"/>
      <c r="CI140" s="59" t="n"/>
      <c r="CJ140" s="59" t="n"/>
      <c r="CK140" s="59" t="n"/>
      <c r="CL140" s="59" t="n"/>
      <c r="CM140" s="59" t="n"/>
      <c r="CN140" s="59" t="n"/>
      <c r="CO140" s="59" t="n"/>
      <c r="CP140" s="59" t="n"/>
      <c r="CQ140" s="59" t="n"/>
      <c r="CR140" s="59" t="n"/>
      <c r="CS140" s="59" t="n"/>
      <c r="CT140" s="59" t="n"/>
      <c r="CU140" s="59" t="n"/>
      <c r="CV140" s="59" t="n"/>
      <c r="CW140" s="59" t="n"/>
      <c r="CX140" s="59" t="n"/>
      <c r="CY140" s="59" t="n"/>
      <c r="CZ140" s="59" t="n"/>
      <c r="DA140" s="59" t="n"/>
      <c r="DB140" s="59" t="n"/>
      <c r="DC140" s="59" t="n"/>
      <c r="DD140" s="59" t="n"/>
      <c r="DE140" s="59" t="n"/>
      <c r="DF140" s="59" t="n"/>
      <c r="DG140" s="59" t="n"/>
      <c r="DH140" s="59" t="n"/>
      <c r="DI140" s="59" t="n"/>
      <c r="DJ140" s="59" t="n"/>
      <c r="DK140" s="59" t="n"/>
      <c r="DL140" s="59" t="n"/>
      <c r="DM140" s="59" t="n"/>
      <c r="DN140" s="59" t="n"/>
      <c r="DO140" s="59" t="n"/>
      <c r="DP140" s="59" t="n"/>
      <c r="DQ140" s="59" t="n"/>
      <c r="DR140" s="59" t="n"/>
      <c r="DS140" s="59" t="n"/>
      <c r="DT140" s="59" t="n"/>
      <c r="DU140" s="59" t="n"/>
      <c r="DV140" s="59" t="n"/>
    </row>
    <row r="141" customFormat="1" s="58">
      <c r="A141" s="59" t="n"/>
      <c r="B141" s="39" t="n"/>
      <c r="O141" s="59" t="n"/>
      <c r="P141" s="59" t="n"/>
      <c r="Q141" s="12" t="n"/>
      <c r="R141" s="59" t="n"/>
      <c r="U141" s="59" t="n"/>
      <c r="V141" s="59" t="n"/>
      <c r="W141" s="59" t="n"/>
      <c r="X141" s="59" t="n"/>
      <c r="Y141" s="59" t="n"/>
      <c r="Z141" s="59" t="n"/>
      <c r="AA141" s="59" t="n"/>
      <c r="AB141" s="59" t="n"/>
      <c r="AC141" s="59" t="n"/>
      <c r="AD141" s="59" t="n"/>
      <c r="AE141" s="59" t="n"/>
      <c r="AF141" s="59" t="n"/>
      <c r="AG141" s="59" t="n"/>
      <c r="AH141" s="59" t="n"/>
      <c r="AI141" s="59" t="n"/>
      <c r="AJ141" s="59" t="n"/>
      <c r="AK141" s="59" t="n"/>
      <c r="AL141" s="59" t="n"/>
      <c r="AM141" s="59" t="n"/>
      <c r="AN141" s="59" t="n"/>
      <c r="AO141" s="59" t="n"/>
      <c r="AP141" s="59" t="n"/>
      <c r="AQ141" s="59" t="n"/>
      <c r="AR141" s="59" t="n"/>
      <c r="AS141" s="59" t="n"/>
      <c r="AT141" s="59" t="n"/>
      <c r="AU141" s="59" t="n"/>
      <c r="AV141" s="59" t="n"/>
      <c r="AW141" s="59" t="n"/>
      <c r="AX141" s="59" t="n"/>
      <c r="AY141" s="59" t="n"/>
      <c r="AZ141" s="59" t="n"/>
      <c r="BA141" s="59" t="n"/>
      <c r="BB141" s="59" t="n"/>
      <c r="BC141" s="59" t="n"/>
      <c r="BD141" s="59" t="n"/>
      <c r="BE141" s="59" t="n"/>
      <c r="BF141" s="59" t="n"/>
      <c r="BG141" s="59" t="n"/>
      <c r="BH141" s="59" t="n"/>
      <c r="BI141" s="59" t="n"/>
      <c r="BJ141" s="59" t="n"/>
      <c r="BK141" s="59" t="n"/>
      <c r="BL141" s="59" t="n"/>
      <c r="BM141" s="59" t="n"/>
      <c r="BN141" s="59" t="n"/>
      <c r="BO141" s="59" t="n"/>
      <c r="BP141" s="59" t="n"/>
      <c r="BQ141" s="59" t="n"/>
      <c r="BR141" s="59" t="n"/>
      <c r="BS141" s="59" t="n"/>
      <c r="BT141" s="59" t="n"/>
      <c r="BU141" s="59" t="n"/>
      <c r="BV141" s="59" t="n"/>
      <c r="BW141" s="59" t="n"/>
      <c r="BX141" s="59" t="n"/>
      <c r="BY141" s="59" t="n"/>
      <c r="BZ141" s="59" t="n"/>
      <c r="CA141" s="59" t="n"/>
      <c r="CB141" s="59" t="n"/>
      <c r="CC141" s="59" t="n"/>
      <c r="CD141" s="59" t="n"/>
      <c r="CE141" s="59" t="n"/>
      <c r="CF141" s="59" t="n"/>
      <c r="CG141" s="59" t="n"/>
      <c r="CH141" s="59" t="n"/>
      <c r="CI141" s="59" t="n"/>
      <c r="CJ141" s="59" t="n"/>
      <c r="CK141" s="59" t="n"/>
      <c r="CL141" s="59" t="n"/>
      <c r="CM141" s="59" t="n"/>
      <c r="CN141" s="59" t="n"/>
      <c r="CO141" s="59" t="n"/>
      <c r="CP141" s="59" t="n"/>
      <c r="CQ141" s="59" t="n"/>
      <c r="CR141" s="59" t="n"/>
      <c r="CS141" s="59" t="n"/>
      <c r="CT141" s="59" t="n"/>
      <c r="CU141" s="59" t="n"/>
      <c r="CV141" s="59" t="n"/>
      <c r="CW141" s="59" t="n"/>
      <c r="CX141" s="59" t="n"/>
      <c r="CY141" s="59" t="n"/>
      <c r="CZ141" s="59" t="n"/>
      <c r="DA141" s="59" t="n"/>
      <c r="DB141" s="59" t="n"/>
      <c r="DC141" s="59" t="n"/>
      <c r="DD141" s="59" t="n"/>
      <c r="DE141" s="59" t="n"/>
      <c r="DF141" s="59" t="n"/>
      <c r="DG141" s="59" t="n"/>
      <c r="DH141" s="59" t="n"/>
      <c r="DI141" s="59" t="n"/>
      <c r="DJ141" s="59" t="n"/>
      <c r="DK141" s="59" t="n"/>
      <c r="DL141" s="59" t="n"/>
      <c r="DM141" s="59" t="n"/>
      <c r="DN141" s="59" t="n"/>
      <c r="DO141" s="59" t="n"/>
      <c r="DP141" s="59" t="n"/>
      <c r="DQ141" s="59" t="n"/>
      <c r="DR141" s="59" t="n"/>
      <c r="DS141" s="59" t="n"/>
      <c r="DT141" s="59" t="n"/>
      <c r="DU141" s="59" t="n"/>
      <c r="DV141" s="59" t="n"/>
    </row>
    <row r="142" customFormat="1" s="58">
      <c r="A142" s="59" t="n"/>
      <c r="B142" s="39" t="n"/>
      <c r="O142" s="59" t="n"/>
      <c r="P142" s="59" t="n"/>
      <c r="Q142" s="12" t="n"/>
      <c r="R142" s="59" t="n"/>
      <c r="U142" s="59" t="n"/>
      <c r="V142" s="59" t="n"/>
      <c r="W142" s="59" t="n"/>
      <c r="X142" s="59" t="n"/>
      <c r="Y142" s="59" t="n"/>
      <c r="Z142" s="59" t="n"/>
      <c r="AA142" s="59" t="n"/>
      <c r="AB142" s="59" t="n"/>
      <c r="AC142" s="59" t="n"/>
      <c r="AD142" s="59" t="n"/>
      <c r="AE142" s="59" t="n"/>
      <c r="AF142" s="59" t="n"/>
      <c r="AG142" s="59" t="n"/>
      <c r="AH142" s="59" t="n"/>
      <c r="AI142" s="59" t="n"/>
      <c r="AJ142" s="59" t="n"/>
      <c r="AK142" s="59" t="n"/>
      <c r="AL142" s="59" t="n"/>
      <c r="AM142" s="59" t="n"/>
      <c r="AN142" s="59" t="n"/>
      <c r="AO142" s="59" t="n"/>
      <c r="AP142" s="59" t="n"/>
      <c r="AQ142" s="59" t="n"/>
      <c r="AR142" s="59" t="n"/>
      <c r="AS142" s="59" t="n"/>
      <c r="AT142" s="59" t="n"/>
      <c r="AU142" s="59" t="n"/>
      <c r="AV142" s="59" t="n"/>
      <c r="AW142" s="59" t="n"/>
      <c r="AX142" s="59" t="n"/>
      <c r="AY142" s="59" t="n"/>
      <c r="AZ142" s="59" t="n"/>
      <c r="BA142" s="59" t="n"/>
      <c r="BB142" s="59" t="n"/>
      <c r="BC142" s="59" t="n"/>
      <c r="BD142" s="59" t="n"/>
      <c r="BE142" s="59" t="n"/>
      <c r="BF142" s="59" t="n"/>
      <c r="BG142" s="59" t="n"/>
      <c r="BH142" s="59" t="n"/>
      <c r="BI142" s="59" t="n"/>
      <c r="BJ142" s="59" t="n"/>
      <c r="BK142" s="59" t="n"/>
      <c r="BL142" s="59" t="n"/>
      <c r="BM142" s="59" t="n"/>
      <c r="BN142" s="59" t="n"/>
      <c r="BO142" s="59" t="n"/>
      <c r="BP142" s="59" t="n"/>
      <c r="BQ142" s="59" t="n"/>
      <c r="BR142" s="59" t="n"/>
      <c r="BS142" s="59" t="n"/>
      <c r="BT142" s="59" t="n"/>
      <c r="BU142" s="59" t="n"/>
      <c r="BV142" s="59" t="n"/>
      <c r="BW142" s="59" t="n"/>
      <c r="BX142" s="59" t="n"/>
      <c r="BY142" s="59" t="n"/>
      <c r="BZ142" s="59" t="n"/>
      <c r="CA142" s="59" t="n"/>
      <c r="CB142" s="59" t="n"/>
      <c r="CC142" s="59" t="n"/>
      <c r="CD142" s="59" t="n"/>
      <c r="CE142" s="59" t="n"/>
      <c r="CF142" s="59" t="n"/>
      <c r="CG142" s="59" t="n"/>
      <c r="CH142" s="59" t="n"/>
      <c r="CI142" s="59" t="n"/>
      <c r="CJ142" s="59" t="n"/>
      <c r="CK142" s="59" t="n"/>
      <c r="CL142" s="59" t="n"/>
      <c r="CM142" s="59" t="n"/>
      <c r="CN142" s="59" t="n"/>
      <c r="CO142" s="59" t="n"/>
      <c r="CP142" s="59" t="n"/>
      <c r="CQ142" s="59" t="n"/>
      <c r="CR142" s="59" t="n"/>
      <c r="CS142" s="59" t="n"/>
      <c r="CT142" s="59" t="n"/>
      <c r="CU142" s="59" t="n"/>
      <c r="CV142" s="59" t="n"/>
      <c r="CW142" s="59" t="n"/>
      <c r="CX142" s="59" t="n"/>
      <c r="CY142" s="59" t="n"/>
      <c r="CZ142" s="59" t="n"/>
      <c r="DA142" s="59" t="n"/>
      <c r="DB142" s="59" t="n"/>
      <c r="DC142" s="59" t="n"/>
      <c r="DD142" s="59" t="n"/>
      <c r="DE142" s="59" t="n"/>
      <c r="DF142" s="59" t="n"/>
      <c r="DG142" s="59" t="n"/>
      <c r="DH142" s="59" t="n"/>
      <c r="DI142" s="59" t="n"/>
      <c r="DJ142" s="59" t="n"/>
      <c r="DK142" s="59" t="n"/>
      <c r="DL142" s="59" t="n"/>
      <c r="DM142" s="59" t="n"/>
      <c r="DN142" s="59" t="n"/>
      <c r="DO142" s="59" t="n"/>
      <c r="DP142" s="59" t="n"/>
      <c r="DQ142" s="59" t="n"/>
      <c r="DR142" s="59" t="n"/>
      <c r="DS142" s="59" t="n"/>
      <c r="DT142" s="59" t="n"/>
      <c r="DU142" s="59" t="n"/>
      <c r="DV142" s="59" t="n"/>
    </row>
    <row r="143" customFormat="1" s="58">
      <c r="A143" s="59" t="n"/>
      <c r="B143" s="39" t="n"/>
      <c r="O143" s="59" t="n"/>
      <c r="P143" s="59" t="n"/>
      <c r="Q143" s="12" t="n"/>
      <c r="R143" s="59" t="n"/>
      <c r="U143" s="59" t="n"/>
      <c r="V143" s="59" t="n"/>
      <c r="W143" s="59" t="n"/>
      <c r="X143" s="59" t="n"/>
      <c r="Y143" s="59" t="n"/>
      <c r="Z143" s="59" t="n"/>
      <c r="AA143" s="59" t="n"/>
      <c r="AB143" s="59" t="n"/>
      <c r="AC143" s="59" t="n"/>
      <c r="AD143" s="59" t="n"/>
      <c r="AE143" s="59" t="n"/>
      <c r="AF143" s="59" t="n"/>
      <c r="AG143" s="59" t="n"/>
      <c r="AH143" s="59" t="n"/>
      <c r="AI143" s="59" t="n"/>
      <c r="AJ143" s="59" t="n"/>
      <c r="AK143" s="59" t="n"/>
      <c r="AL143" s="59" t="n"/>
      <c r="AM143" s="59" t="n"/>
      <c r="AN143" s="59" t="n"/>
      <c r="AO143" s="59" t="n"/>
      <c r="AP143" s="59" t="n"/>
      <c r="AQ143" s="59" t="n"/>
      <c r="AR143" s="59" t="n"/>
      <c r="AS143" s="59" t="n"/>
      <c r="AT143" s="59" t="n"/>
      <c r="AU143" s="59" t="n"/>
      <c r="AV143" s="59" t="n"/>
      <c r="AW143" s="59" t="n"/>
      <c r="AX143" s="59" t="n"/>
      <c r="AY143" s="59" t="n"/>
      <c r="AZ143" s="59" t="n"/>
      <c r="BA143" s="59" t="n"/>
      <c r="BB143" s="59" t="n"/>
      <c r="BC143" s="59" t="n"/>
      <c r="BD143" s="59" t="n"/>
      <c r="BE143" s="59" t="n"/>
      <c r="BF143" s="59" t="n"/>
      <c r="BG143" s="59" t="n"/>
      <c r="BH143" s="59" t="n"/>
      <c r="BI143" s="59" t="n"/>
      <c r="BJ143" s="59" t="n"/>
      <c r="BK143" s="59" t="n"/>
      <c r="BL143" s="59" t="n"/>
      <c r="BM143" s="59" t="n"/>
      <c r="BN143" s="59" t="n"/>
      <c r="BO143" s="59" t="n"/>
      <c r="BP143" s="59" t="n"/>
      <c r="BQ143" s="59" t="n"/>
      <c r="BR143" s="59" t="n"/>
      <c r="BS143" s="59" t="n"/>
      <c r="BT143" s="59" t="n"/>
      <c r="BU143" s="59" t="n"/>
      <c r="BV143" s="59" t="n"/>
      <c r="BW143" s="59" t="n"/>
      <c r="BX143" s="59" t="n"/>
      <c r="BY143" s="59" t="n"/>
      <c r="BZ143" s="59" t="n"/>
      <c r="CA143" s="59" t="n"/>
      <c r="CB143" s="59" t="n"/>
      <c r="CC143" s="59" t="n"/>
      <c r="CD143" s="59" t="n"/>
      <c r="CE143" s="59" t="n"/>
      <c r="CF143" s="59" t="n"/>
      <c r="CG143" s="59" t="n"/>
      <c r="CH143" s="59" t="n"/>
      <c r="CI143" s="59" t="n"/>
      <c r="CJ143" s="59" t="n"/>
      <c r="CK143" s="59" t="n"/>
      <c r="CL143" s="59" t="n"/>
      <c r="CM143" s="59" t="n"/>
      <c r="CN143" s="59" t="n"/>
      <c r="CO143" s="59" t="n"/>
      <c r="CP143" s="59" t="n"/>
      <c r="CQ143" s="59" t="n"/>
      <c r="CR143" s="59" t="n"/>
      <c r="CS143" s="59" t="n"/>
      <c r="CT143" s="59" t="n"/>
      <c r="CU143" s="59" t="n"/>
      <c r="CV143" s="59" t="n"/>
      <c r="CW143" s="59" t="n"/>
      <c r="CX143" s="59" t="n"/>
      <c r="CY143" s="59" t="n"/>
      <c r="CZ143" s="59" t="n"/>
      <c r="DA143" s="59" t="n"/>
      <c r="DB143" s="59" t="n"/>
      <c r="DC143" s="59" t="n"/>
      <c r="DD143" s="59" t="n"/>
      <c r="DE143" s="59" t="n"/>
      <c r="DF143" s="59" t="n"/>
      <c r="DG143" s="59" t="n"/>
      <c r="DH143" s="59" t="n"/>
      <c r="DI143" s="59" t="n"/>
      <c r="DJ143" s="59" t="n"/>
      <c r="DK143" s="59" t="n"/>
      <c r="DL143" s="59" t="n"/>
      <c r="DM143" s="59" t="n"/>
      <c r="DN143" s="59" t="n"/>
      <c r="DO143" s="59" t="n"/>
      <c r="DP143" s="59" t="n"/>
      <c r="DQ143" s="59" t="n"/>
      <c r="DR143" s="59" t="n"/>
      <c r="DS143" s="59" t="n"/>
      <c r="DT143" s="59" t="n"/>
      <c r="DU143" s="59" t="n"/>
      <c r="DV143" s="59" t="n"/>
    </row>
    <row r="144" customFormat="1" s="58">
      <c r="A144" s="59" t="n"/>
      <c r="B144" s="39" t="n"/>
      <c r="O144" s="59" t="n"/>
      <c r="P144" s="59" t="n"/>
      <c r="Q144" s="12" t="n"/>
      <c r="R144" s="59" t="n"/>
      <c r="U144" s="59" t="n"/>
      <c r="V144" s="59" t="n"/>
      <c r="W144" s="59" t="n"/>
      <c r="X144" s="59" t="n"/>
      <c r="Y144" s="59" t="n"/>
      <c r="Z144" s="59" t="n"/>
      <c r="AA144" s="59" t="n"/>
      <c r="AB144" s="59" t="n"/>
      <c r="AC144" s="59" t="n"/>
      <c r="AD144" s="59" t="n"/>
      <c r="AE144" s="59" t="n"/>
      <c r="AF144" s="59" t="n"/>
      <c r="AG144" s="59" t="n"/>
      <c r="AH144" s="59" t="n"/>
      <c r="AI144" s="59" t="n"/>
      <c r="AJ144" s="59" t="n"/>
      <c r="AK144" s="59" t="n"/>
      <c r="AL144" s="59" t="n"/>
      <c r="AM144" s="59" t="n"/>
      <c r="AN144" s="59" t="n"/>
      <c r="AO144" s="59" t="n"/>
      <c r="AP144" s="59" t="n"/>
      <c r="AQ144" s="59" t="n"/>
      <c r="AR144" s="59" t="n"/>
      <c r="AS144" s="59" t="n"/>
      <c r="AT144" s="59" t="n"/>
      <c r="AU144" s="59" t="n"/>
      <c r="AV144" s="59" t="n"/>
      <c r="AW144" s="59" t="n"/>
      <c r="AX144" s="59" t="n"/>
      <c r="AY144" s="59" t="n"/>
      <c r="AZ144" s="59" t="n"/>
      <c r="BA144" s="59" t="n"/>
      <c r="BB144" s="59" t="n"/>
      <c r="BC144" s="59" t="n"/>
      <c r="BD144" s="59" t="n"/>
      <c r="BE144" s="59" t="n"/>
      <c r="BF144" s="59" t="n"/>
      <c r="BG144" s="59" t="n"/>
      <c r="BH144" s="59" t="n"/>
      <c r="BI144" s="59" t="n"/>
      <c r="BJ144" s="59" t="n"/>
      <c r="BK144" s="59" t="n"/>
      <c r="BL144" s="59" t="n"/>
      <c r="BM144" s="59" t="n"/>
      <c r="BN144" s="59" t="n"/>
      <c r="BO144" s="59" t="n"/>
      <c r="BP144" s="59" t="n"/>
      <c r="BQ144" s="59" t="n"/>
      <c r="BR144" s="59" t="n"/>
      <c r="BS144" s="59" t="n"/>
      <c r="BT144" s="59" t="n"/>
      <c r="BU144" s="59" t="n"/>
      <c r="BV144" s="59" t="n"/>
      <c r="BW144" s="59" t="n"/>
      <c r="BX144" s="59" t="n"/>
      <c r="BY144" s="59" t="n"/>
      <c r="BZ144" s="59" t="n"/>
      <c r="CA144" s="59" t="n"/>
      <c r="CB144" s="59" t="n"/>
      <c r="CC144" s="59" t="n"/>
      <c r="CD144" s="59" t="n"/>
      <c r="CE144" s="59" t="n"/>
      <c r="CF144" s="59" t="n"/>
      <c r="CG144" s="59" t="n"/>
      <c r="CH144" s="59" t="n"/>
      <c r="CI144" s="59" t="n"/>
      <c r="CJ144" s="59" t="n"/>
      <c r="CK144" s="59" t="n"/>
      <c r="CL144" s="59" t="n"/>
      <c r="CM144" s="59" t="n"/>
      <c r="CN144" s="59" t="n"/>
      <c r="CO144" s="59" t="n"/>
      <c r="CP144" s="59" t="n"/>
      <c r="CQ144" s="59" t="n"/>
      <c r="CR144" s="59" t="n"/>
      <c r="CS144" s="59" t="n"/>
      <c r="CT144" s="59" t="n"/>
      <c r="CU144" s="59" t="n"/>
      <c r="CV144" s="59" t="n"/>
      <c r="CW144" s="59" t="n"/>
      <c r="CX144" s="59" t="n"/>
      <c r="CY144" s="59" t="n"/>
      <c r="CZ144" s="59" t="n"/>
      <c r="DA144" s="59" t="n"/>
      <c r="DB144" s="59" t="n"/>
      <c r="DC144" s="59" t="n"/>
      <c r="DD144" s="59" t="n"/>
      <c r="DE144" s="59" t="n"/>
      <c r="DF144" s="59" t="n"/>
      <c r="DG144" s="59" t="n"/>
      <c r="DH144" s="59" t="n"/>
      <c r="DI144" s="59" t="n"/>
      <c r="DJ144" s="59" t="n"/>
      <c r="DK144" s="59" t="n"/>
      <c r="DL144" s="59" t="n"/>
      <c r="DM144" s="59" t="n"/>
      <c r="DN144" s="59" t="n"/>
      <c r="DO144" s="59" t="n"/>
      <c r="DP144" s="59" t="n"/>
      <c r="DQ144" s="59" t="n"/>
      <c r="DR144" s="59" t="n"/>
      <c r="DS144" s="59" t="n"/>
      <c r="DT144" s="59" t="n"/>
      <c r="DU144" s="59" t="n"/>
      <c r="DV144" s="59" t="n"/>
    </row>
    <row r="145" customFormat="1" s="58">
      <c r="A145" s="59" t="n"/>
      <c r="B145" s="39" t="n"/>
      <c r="O145" s="59" t="n"/>
      <c r="P145" s="59" t="n"/>
      <c r="Q145" s="12" t="n"/>
      <c r="R145" s="59" t="n"/>
      <c r="U145" s="59" t="n"/>
      <c r="V145" s="59" t="n"/>
      <c r="W145" s="59" t="n"/>
      <c r="X145" s="59" t="n"/>
      <c r="Y145" s="59" t="n"/>
      <c r="Z145" s="59" t="n"/>
      <c r="AA145" s="59" t="n"/>
      <c r="AB145" s="59" t="n"/>
      <c r="AC145" s="59" t="n"/>
      <c r="AD145" s="59" t="n"/>
      <c r="AE145" s="59" t="n"/>
      <c r="AF145" s="59" t="n"/>
      <c r="AG145" s="59" t="n"/>
      <c r="AH145" s="59" t="n"/>
      <c r="AI145" s="59" t="n"/>
      <c r="AJ145" s="59" t="n"/>
      <c r="AK145" s="59" t="n"/>
      <c r="AL145" s="59" t="n"/>
      <c r="AM145" s="59" t="n"/>
      <c r="AN145" s="59" t="n"/>
      <c r="AO145" s="59" t="n"/>
      <c r="AP145" s="59" t="n"/>
      <c r="AQ145" s="59" t="n"/>
      <c r="AR145" s="59" t="n"/>
      <c r="AS145" s="59" t="n"/>
      <c r="AT145" s="59" t="n"/>
      <c r="AU145" s="59" t="n"/>
      <c r="AV145" s="59" t="n"/>
      <c r="AW145" s="59" t="n"/>
      <c r="AX145" s="59" t="n"/>
      <c r="AY145" s="59" t="n"/>
      <c r="AZ145" s="59" t="n"/>
      <c r="BA145" s="59" t="n"/>
      <c r="BB145" s="59" t="n"/>
      <c r="BC145" s="59" t="n"/>
      <c r="BD145" s="59" t="n"/>
      <c r="BE145" s="59" t="n"/>
      <c r="BF145" s="59" t="n"/>
      <c r="BG145" s="59" t="n"/>
      <c r="BH145" s="59" t="n"/>
      <c r="BI145" s="59" t="n"/>
      <c r="BJ145" s="59" t="n"/>
      <c r="BK145" s="59" t="n"/>
      <c r="BL145" s="59" t="n"/>
      <c r="BM145" s="59" t="n"/>
      <c r="BN145" s="59" t="n"/>
      <c r="BO145" s="59" t="n"/>
      <c r="BP145" s="59" t="n"/>
      <c r="BQ145" s="59" t="n"/>
      <c r="BR145" s="59" t="n"/>
      <c r="BS145" s="59" t="n"/>
      <c r="BT145" s="59" t="n"/>
      <c r="BU145" s="59" t="n"/>
      <c r="BV145" s="59" t="n"/>
      <c r="BW145" s="59" t="n"/>
      <c r="BX145" s="59" t="n"/>
      <c r="BY145" s="59" t="n"/>
      <c r="BZ145" s="59" t="n"/>
      <c r="CA145" s="59" t="n"/>
      <c r="CB145" s="59" t="n"/>
      <c r="CC145" s="59" t="n"/>
      <c r="CD145" s="59" t="n"/>
      <c r="CE145" s="59" t="n"/>
      <c r="CF145" s="59" t="n"/>
      <c r="CG145" s="59" t="n"/>
      <c r="CH145" s="59" t="n"/>
      <c r="CI145" s="59" t="n"/>
      <c r="CJ145" s="59" t="n"/>
      <c r="CK145" s="59" t="n"/>
      <c r="CL145" s="59" t="n"/>
      <c r="CM145" s="59" t="n"/>
      <c r="CN145" s="59" t="n"/>
      <c r="CO145" s="59" t="n"/>
      <c r="CP145" s="59" t="n"/>
      <c r="CQ145" s="59" t="n"/>
      <c r="CR145" s="59" t="n"/>
      <c r="CS145" s="59" t="n"/>
      <c r="CT145" s="59" t="n"/>
      <c r="CU145" s="59" t="n"/>
      <c r="CV145" s="59" t="n"/>
      <c r="CW145" s="59" t="n"/>
      <c r="CX145" s="59" t="n"/>
      <c r="CY145" s="59" t="n"/>
      <c r="CZ145" s="59" t="n"/>
      <c r="DA145" s="59" t="n"/>
      <c r="DB145" s="59" t="n"/>
      <c r="DC145" s="59" t="n"/>
      <c r="DD145" s="59" t="n"/>
      <c r="DE145" s="59" t="n"/>
      <c r="DF145" s="59" t="n"/>
      <c r="DG145" s="59" t="n"/>
      <c r="DH145" s="59" t="n"/>
      <c r="DI145" s="59" t="n"/>
      <c r="DJ145" s="59" t="n"/>
      <c r="DK145" s="59" t="n"/>
      <c r="DL145" s="59" t="n"/>
      <c r="DM145" s="59" t="n"/>
      <c r="DN145" s="59" t="n"/>
      <c r="DO145" s="59" t="n"/>
      <c r="DP145" s="59" t="n"/>
      <c r="DQ145" s="59" t="n"/>
      <c r="DR145" s="59" t="n"/>
      <c r="DS145" s="59" t="n"/>
      <c r="DT145" s="59" t="n"/>
      <c r="DU145" s="59" t="n"/>
      <c r="DV145" s="59" t="n"/>
    </row>
    <row r="146" customFormat="1" s="58">
      <c r="A146" s="59" t="n"/>
      <c r="B146" s="39" t="n"/>
      <c r="O146" s="59" t="n"/>
      <c r="P146" s="59" t="n"/>
      <c r="Q146" s="12" t="n"/>
      <c r="R146" s="59" t="n"/>
      <c r="U146" s="59" t="n"/>
      <c r="V146" s="59" t="n"/>
      <c r="W146" s="59" t="n"/>
      <c r="X146" s="59" t="n"/>
      <c r="Y146" s="59" t="n"/>
      <c r="Z146" s="59" t="n"/>
      <c r="AA146" s="59" t="n"/>
      <c r="AB146" s="59" t="n"/>
      <c r="AC146" s="59" t="n"/>
      <c r="AD146" s="59" t="n"/>
      <c r="AE146" s="59" t="n"/>
      <c r="AF146" s="59" t="n"/>
      <c r="AG146" s="59" t="n"/>
      <c r="AH146" s="59" t="n"/>
      <c r="AI146" s="59" t="n"/>
      <c r="AJ146" s="59" t="n"/>
      <c r="AK146" s="59" t="n"/>
      <c r="AL146" s="59" t="n"/>
      <c r="AM146" s="59" t="n"/>
      <c r="AN146" s="59" t="n"/>
      <c r="AO146" s="59" t="n"/>
      <c r="AP146" s="59" t="n"/>
      <c r="AQ146" s="59" t="n"/>
      <c r="AR146" s="59" t="n"/>
      <c r="AS146" s="59" t="n"/>
      <c r="AT146" s="59" t="n"/>
      <c r="AU146" s="59" t="n"/>
      <c r="AV146" s="59" t="n"/>
      <c r="AW146" s="59" t="n"/>
      <c r="AX146" s="59" t="n"/>
      <c r="AY146" s="59" t="n"/>
      <c r="AZ146" s="59" t="n"/>
      <c r="BA146" s="59" t="n"/>
      <c r="BB146" s="59" t="n"/>
      <c r="BC146" s="59" t="n"/>
      <c r="BD146" s="59" t="n"/>
      <c r="BE146" s="59" t="n"/>
      <c r="BF146" s="59" t="n"/>
      <c r="BG146" s="59" t="n"/>
      <c r="BH146" s="59" t="n"/>
      <c r="BI146" s="59" t="n"/>
      <c r="BJ146" s="59" t="n"/>
      <c r="BK146" s="59" t="n"/>
      <c r="BL146" s="59" t="n"/>
      <c r="BM146" s="59" t="n"/>
      <c r="BN146" s="59" t="n"/>
      <c r="BO146" s="59" t="n"/>
      <c r="BP146" s="59" t="n"/>
      <c r="BQ146" s="59" t="n"/>
      <c r="BR146" s="59" t="n"/>
      <c r="BS146" s="59" t="n"/>
      <c r="BT146" s="59" t="n"/>
      <c r="BU146" s="59" t="n"/>
      <c r="BV146" s="59" t="n"/>
      <c r="BW146" s="59" t="n"/>
      <c r="BX146" s="59" t="n"/>
      <c r="BY146" s="59" t="n"/>
      <c r="BZ146" s="59" t="n"/>
      <c r="CA146" s="59" t="n"/>
      <c r="CB146" s="59" t="n"/>
      <c r="CC146" s="59" t="n"/>
      <c r="CD146" s="59" t="n"/>
      <c r="CE146" s="59" t="n"/>
      <c r="CF146" s="59" t="n"/>
      <c r="CG146" s="59" t="n"/>
      <c r="CH146" s="59" t="n"/>
      <c r="CI146" s="59" t="n"/>
      <c r="CJ146" s="59" t="n"/>
      <c r="CK146" s="59" t="n"/>
      <c r="CL146" s="59" t="n"/>
      <c r="CM146" s="59" t="n"/>
      <c r="CN146" s="59" t="n"/>
      <c r="CO146" s="59" t="n"/>
      <c r="CP146" s="59" t="n"/>
      <c r="CQ146" s="59" t="n"/>
      <c r="CR146" s="59" t="n"/>
      <c r="CS146" s="59" t="n"/>
      <c r="CT146" s="59" t="n"/>
      <c r="CU146" s="59" t="n"/>
      <c r="CV146" s="59" t="n"/>
      <c r="CW146" s="59" t="n"/>
      <c r="CX146" s="59" t="n"/>
      <c r="CY146" s="59" t="n"/>
      <c r="CZ146" s="59" t="n"/>
      <c r="DA146" s="59" t="n"/>
      <c r="DB146" s="59" t="n"/>
      <c r="DC146" s="59" t="n"/>
      <c r="DD146" s="59" t="n"/>
      <c r="DE146" s="59" t="n"/>
      <c r="DF146" s="59" t="n"/>
      <c r="DG146" s="59" t="n"/>
      <c r="DH146" s="59" t="n"/>
      <c r="DI146" s="59" t="n"/>
      <c r="DJ146" s="59" t="n"/>
      <c r="DK146" s="59" t="n"/>
      <c r="DL146" s="59" t="n"/>
      <c r="DM146" s="59" t="n"/>
      <c r="DN146" s="59" t="n"/>
      <c r="DO146" s="59" t="n"/>
      <c r="DP146" s="59" t="n"/>
      <c r="DQ146" s="59" t="n"/>
      <c r="DR146" s="59" t="n"/>
      <c r="DS146" s="59" t="n"/>
      <c r="DT146" s="59" t="n"/>
      <c r="DU146" s="59" t="n"/>
      <c r="DV146" s="59" t="n"/>
    </row>
    <row r="147" customFormat="1" s="58">
      <c r="A147" s="59" t="n"/>
      <c r="B147" s="39" t="n"/>
      <c r="O147" s="59" t="n"/>
      <c r="P147" s="59" t="n"/>
      <c r="Q147" s="12" t="n"/>
      <c r="R147" s="59" t="n"/>
      <c r="U147" s="59" t="n"/>
      <c r="V147" s="59" t="n"/>
      <c r="W147" s="59" t="n"/>
      <c r="X147" s="59" t="n"/>
      <c r="Y147" s="59" t="n"/>
      <c r="Z147" s="59" t="n"/>
      <c r="AA147" s="59" t="n"/>
      <c r="AB147" s="59" t="n"/>
      <c r="AC147" s="59" t="n"/>
      <c r="AD147" s="59" t="n"/>
      <c r="AE147" s="59" t="n"/>
      <c r="AF147" s="59" t="n"/>
      <c r="AG147" s="59" t="n"/>
      <c r="AH147" s="59" t="n"/>
      <c r="AI147" s="59" t="n"/>
      <c r="AJ147" s="59" t="n"/>
      <c r="AK147" s="59" t="n"/>
      <c r="AL147" s="59" t="n"/>
      <c r="AM147" s="59" t="n"/>
      <c r="AN147" s="59" t="n"/>
      <c r="AO147" s="59" t="n"/>
      <c r="AP147" s="59" t="n"/>
      <c r="AQ147" s="59" t="n"/>
      <c r="AR147" s="59" t="n"/>
      <c r="AS147" s="59" t="n"/>
      <c r="AT147" s="59" t="n"/>
      <c r="AU147" s="59" t="n"/>
      <c r="AV147" s="59" t="n"/>
      <c r="AW147" s="59" t="n"/>
      <c r="AX147" s="59" t="n"/>
      <c r="AY147" s="59" t="n"/>
      <c r="AZ147" s="59" t="n"/>
      <c r="BA147" s="59" t="n"/>
      <c r="BB147" s="59" t="n"/>
      <c r="BC147" s="59" t="n"/>
      <c r="BD147" s="59" t="n"/>
      <c r="BE147" s="59" t="n"/>
      <c r="BF147" s="59" t="n"/>
      <c r="BG147" s="59" t="n"/>
      <c r="BH147" s="59" t="n"/>
      <c r="BI147" s="59" t="n"/>
      <c r="BJ147" s="59" t="n"/>
      <c r="BK147" s="59" t="n"/>
      <c r="BL147" s="59" t="n"/>
      <c r="BM147" s="59" t="n"/>
      <c r="BN147" s="59" t="n"/>
      <c r="BO147" s="59" t="n"/>
      <c r="BP147" s="59" t="n"/>
      <c r="BQ147" s="59" t="n"/>
      <c r="BR147" s="59" t="n"/>
      <c r="BS147" s="59" t="n"/>
      <c r="BT147" s="59" t="n"/>
      <c r="BU147" s="59" t="n"/>
      <c r="BV147" s="59" t="n"/>
      <c r="BW147" s="59" t="n"/>
      <c r="BX147" s="59" t="n"/>
      <c r="BY147" s="59" t="n"/>
      <c r="BZ147" s="59" t="n"/>
      <c r="CA147" s="59" t="n"/>
      <c r="CB147" s="59" t="n"/>
      <c r="CC147" s="59" t="n"/>
      <c r="CD147" s="59" t="n"/>
      <c r="CE147" s="59" t="n"/>
      <c r="CF147" s="59" t="n"/>
      <c r="CG147" s="59" t="n"/>
      <c r="CH147" s="59" t="n"/>
      <c r="CI147" s="59" t="n"/>
      <c r="CJ147" s="59" t="n"/>
      <c r="CK147" s="59" t="n"/>
      <c r="CL147" s="59" t="n"/>
      <c r="CM147" s="59" t="n"/>
      <c r="CN147" s="59" t="n"/>
      <c r="CO147" s="59" t="n"/>
      <c r="CP147" s="59" t="n"/>
      <c r="CQ147" s="59" t="n"/>
      <c r="CR147" s="59" t="n"/>
      <c r="CS147" s="59" t="n"/>
      <c r="CT147" s="59" t="n"/>
      <c r="CU147" s="59" t="n"/>
      <c r="CV147" s="59" t="n"/>
      <c r="CW147" s="59" t="n"/>
      <c r="CX147" s="59" t="n"/>
      <c r="CY147" s="59" t="n"/>
      <c r="CZ147" s="59" t="n"/>
      <c r="DA147" s="59" t="n"/>
      <c r="DB147" s="59" t="n"/>
      <c r="DC147" s="59" t="n"/>
      <c r="DD147" s="59" t="n"/>
      <c r="DE147" s="59" t="n"/>
      <c r="DF147" s="59" t="n"/>
      <c r="DG147" s="59" t="n"/>
      <c r="DH147" s="59" t="n"/>
      <c r="DI147" s="59" t="n"/>
      <c r="DJ147" s="59" t="n"/>
      <c r="DK147" s="59" t="n"/>
      <c r="DL147" s="59" t="n"/>
      <c r="DM147" s="59" t="n"/>
      <c r="DN147" s="59" t="n"/>
      <c r="DO147" s="59" t="n"/>
      <c r="DP147" s="59" t="n"/>
      <c r="DQ147" s="59" t="n"/>
      <c r="DR147" s="59" t="n"/>
      <c r="DS147" s="59" t="n"/>
      <c r="DT147" s="59" t="n"/>
      <c r="DU147" s="59" t="n"/>
      <c r="DV147" s="59" t="n"/>
    </row>
    <row r="148" customFormat="1" s="58">
      <c r="A148" s="59" t="n"/>
      <c r="B148" s="39" t="n"/>
      <c r="O148" s="59" t="n"/>
      <c r="P148" s="59" t="n"/>
      <c r="Q148" s="12" t="n"/>
      <c r="R148" s="59" t="n"/>
      <c r="U148" s="59" t="n"/>
      <c r="V148" s="59" t="n"/>
      <c r="W148" s="59" t="n"/>
      <c r="X148" s="59" t="n"/>
      <c r="Y148" s="59" t="n"/>
      <c r="Z148" s="59" t="n"/>
      <c r="AA148" s="59" t="n"/>
      <c r="AB148" s="59" t="n"/>
      <c r="AC148" s="59" t="n"/>
      <c r="AD148" s="59" t="n"/>
      <c r="AE148" s="59" t="n"/>
      <c r="AF148" s="59" t="n"/>
      <c r="AG148" s="59" t="n"/>
      <c r="AH148" s="59" t="n"/>
      <c r="AI148" s="59" t="n"/>
      <c r="AJ148" s="59" t="n"/>
      <c r="AK148" s="59" t="n"/>
      <c r="AL148" s="59" t="n"/>
      <c r="AM148" s="59" t="n"/>
      <c r="AN148" s="59" t="n"/>
      <c r="AO148" s="59" t="n"/>
      <c r="AP148" s="59" t="n"/>
      <c r="AQ148" s="59" t="n"/>
      <c r="AR148" s="59" t="n"/>
      <c r="AS148" s="59" t="n"/>
      <c r="AT148" s="59" t="n"/>
      <c r="AU148" s="59" t="n"/>
      <c r="AV148" s="59" t="n"/>
      <c r="AW148" s="59" t="n"/>
      <c r="AX148" s="59" t="n"/>
      <c r="AY148" s="59" t="n"/>
      <c r="AZ148" s="59" t="n"/>
      <c r="BA148" s="59" t="n"/>
      <c r="BB148" s="59" t="n"/>
      <c r="BC148" s="59" t="n"/>
      <c r="BD148" s="59" t="n"/>
      <c r="BE148" s="59" t="n"/>
      <c r="BF148" s="59" t="n"/>
      <c r="BG148" s="59" t="n"/>
      <c r="BH148" s="59" t="n"/>
      <c r="BI148" s="59" t="n"/>
      <c r="BJ148" s="59" t="n"/>
      <c r="BK148" s="59" t="n"/>
      <c r="BL148" s="59" t="n"/>
      <c r="BM148" s="59" t="n"/>
      <c r="BN148" s="59" t="n"/>
      <c r="BO148" s="59" t="n"/>
      <c r="BP148" s="59" t="n"/>
      <c r="BQ148" s="59" t="n"/>
      <c r="BR148" s="59" t="n"/>
      <c r="BS148" s="59" t="n"/>
      <c r="BT148" s="59" t="n"/>
      <c r="BU148" s="59" t="n"/>
      <c r="BV148" s="59" t="n"/>
      <c r="BW148" s="59" t="n"/>
      <c r="BX148" s="59" t="n"/>
      <c r="BY148" s="59" t="n"/>
      <c r="BZ148" s="59" t="n"/>
      <c r="CA148" s="59" t="n"/>
      <c r="CB148" s="59" t="n"/>
      <c r="CC148" s="59" t="n"/>
      <c r="CD148" s="59" t="n"/>
      <c r="CE148" s="59" t="n"/>
      <c r="CF148" s="59" t="n"/>
      <c r="CG148" s="59" t="n"/>
      <c r="CH148" s="59" t="n"/>
      <c r="CI148" s="59" t="n"/>
      <c r="CJ148" s="59" t="n"/>
      <c r="CK148" s="59" t="n"/>
      <c r="CL148" s="59" t="n"/>
      <c r="CM148" s="59" t="n"/>
      <c r="CN148" s="59" t="n"/>
      <c r="CO148" s="59" t="n"/>
      <c r="CP148" s="59" t="n"/>
      <c r="CQ148" s="59" t="n"/>
      <c r="CR148" s="59" t="n"/>
      <c r="CS148" s="59" t="n"/>
      <c r="CT148" s="59" t="n"/>
      <c r="CU148" s="59" t="n"/>
      <c r="CV148" s="59" t="n"/>
      <c r="CW148" s="59" t="n"/>
      <c r="CX148" s="59" t="n"/>
      <c r="CY148" s="59" t="n"/>
      <c r="CZ148" s="59" t="n"/>
      <c r="DA148" s="59" t="n"/>
      <c r="DB148" s="59" t="n"/>
      <c r="DC148" s="59" t="n"/>
      <c r="DD148" s="59" t="n"/>
      <c r="DE148" s="59" t="n"/>
      <c r="DF148" s="59" t="n"/>
      <c r="DG148" s="59" t="n"/>
      <c r="DH148" s="59" t="n"/>
      <c r="DI148" s="59" t="n"/>
      <c r="DJ148" s="59" t="n"/>
      <c r="DK148" s="59" t="n"/>
      <c r="DL148" s="59" t="n"/>
      <c r="DM148" s="59" t="n"/>
      <c r="DN148" s="59" t="n"/>
      <c r="DO148" s="59" t="n"/>
      <c r="DP148" s="59" t="n"/>
      <c r="DQ148" s="59" t="n"/>
      <c r="DR148" s="59" t="n"/>
      <c r="DS148" s="59" t="n"/>
      <c r="DT148" s="59" t="n"/>
      <c r="DU148" s="59" t="n"/>
      <c r="DV148" s="59" t="n"/>
    </row>
    <row r="149" customFormat="1" s="58">
      <c r="A149" s="59" t="n"/>
      <c r="B149" s="39" t="n"/>
      <c r="O149" s="59" t="n"/>
      <c r="P149" s="59" t="n"/>
      <c r="Q149" s="12" t="n"/>
      <c r="R149" s="59" t="n"/>
      <c r="U149" s="59" t="n"/>
      <c r="V149" s="59" t="n"/>
      <c r="W149" s="59" t="n"/>
      <c r="X149" s="59" t="n"/>
      <c r="Y149" s="59" t="n"/>
      <c r="Z149" s="59" t="n"/>
      <c r="AA149" s="59" t="n"/>
      <c r="AB149" s="59" t="n"/>
      <c r="AC149" s="59" t="n"/>
      <c r="AD149" s="59" t="n"/>
      <c r="AE149" s="59" t="n"/>
      <c r="AF149" s="59" t="n"/>
      <c r="AG149" s="59" t="n"/>
      <c r="AH149" s="59" t="n"/>
      <c r="AI149" s="59" t="n"/>
      <c r="AJ149" s="59" t="n"/>
      <c r="AK149" s="59" t="n"/>
      <c r="AL149" s="59" t="n"/>
      <c r="AM149" s="59" t="n"/>
      <c r="AN149" s="59" t="n"/>
      <c r="AO149" s="59" t="n"/>
      <c r="AP149" s="59" t="n"/>
      <c r="AQ149" s="59" t="n"/>
      <c r="AR149" s="59" t="n"/>
      <c r="AS149" s="59" t="n"/>
      <c r="AT149" s="59" t="n"/>
      <c r="AU149" s="59" t="n"/>
      <c r="AV149" s="59" t="n"/>
      <c r="AW149" s="59" t="n"/>
      <c r="AX149" s="59" t="n"/>
      <c r="AY149" s="59" t="n"/>
      <c r="AZ149" s="59" t="n"/>
      <c r="BA149" s="59" t="n"/>
      <c r="BB149" s="59" t="n"/>
      <c r="BC149" s="59" t="n"/>
      <c r="BD149" s="59" t="n"/>
      <c r="BE149" s="59" t="n"/>
      <c r="BF149" s="59" t="n"/>
      <c r="BG149" s="59" t="n"/>
      <c r="BH149" s="59" t="n"/>
      <c r="BI149" s="59" t="n"/>
      <c r="BJ149" s="59" t="n"/>
      <c r="BK149" s="59" t="n"/>
      <c r="BL149" s="59" t="n"/>
      <c r="BM149" s="59" t="n"/>
      <c r="BN149" s="59" t="n"/>
      <c r="BO149" s="59" t="n"/>
      <c r="BP149" s="59" t="n"/>
      <c r="BQ149" s="59" t="n"/>
      <c r="BR149" s="59" t="n"/>
      <c r="BS149" s="59" t="n"/>
      <c r="BT149" s="59" t="n"/>
      <c r="BU149" s="59" t="n"/>
      <c r="BV149" s="59" t="n"/>
      <c r="BW149" s="59" t="n"/>
      <c r="BX149" s="59" t="n"/>
      <c r="BY149" s="59" t="n"/>
      <c r="BZ149" s="59" t="n"/>
      <c r="CA149" s="59" t="n"/>
      <c r="CB149" s="59" t="n"/>
      <c r="CC149" s="59" t="n"/>
      <c r="CD149" s="59" t="n"/>
      <c r="CE149" s="59" t="n"/>
      <c r="CF149" s="59" t="n"/>
      <c r="CG149" s="59" t="n"/>
      <c r="CH149" s="59" t="n"/>
      <c r="CI149" s="59" t="n"/>
      <c r="CJ149" s="59" t="n"/>
      <c r="CK149" s="59" t="n"/>
      <c r="CL149" s="59" t="n"/>
      <c r="CM149" s="59" t="n"/>
      <c r="CN149" s="59" t="n"/>
      <c r="CO149" s="59" t="n"/>
      <c r="CP149" s="59" t="n"/>
      <c r="CQ149" s="59" t="n"/>
      <c r="CR149" s="59" t="n"/>
      <c r="CS149" s="59" t="n"/>
      <c r="CT149" s="59" t="n"/>
      <c r="CU149" s="59" t="n"/>
      <c r="CV149" s="59" t="n"/>
      <c r="CW149" s="59" t="n"/>
      <c r="CX149" s="59" t="n"/>
      <c r="CY149" s="59" t="n"/>
      <c r="CZ149" s="59" t="n"/>
      <c r="DA149" s="59" t="n"/>
      <c r="DB149" s="59" t="n"/>
      <c r="DC149" s="59" t="n"/>
      <c r="DD149" s="59" t="n"/>
      <c r="DE149" s="59" t="n"/>
      <c r="DF149" s="59" t="n"/>
      <c r="DG149" s="59" t="n"/>
      <c r="DH149" s="59" t="n"/>
      <c r="DI149" s="59" t="n"/>
      <c r="DJ149" s="59" t="n"/>
      <c r="DK149" s="59" t="n"/>
      <c r="DL149" s="59" t="n"/>
      <c r="DM149" s="59" t="n"/>
      <c r="DN149" s="59" t="n"/>
      <c r="DO149" s="59" t="n"/>
      <c r="DP149" s="59" t="n"/>
      <c r="DQ149" s="59" t="n"/>
      <c r="DR149" s="59" t="n"/>
      <c r="DS149" s="59" t="n"/>
      <c r="DT149" s="59" t="n"/>
      <c r="DU149" s="59" t="n"/>
      <c r="DV149" s="59" t="n"/>
    </row>
    <row r="150" customFormat="1" s="58">
      <c r="A150" s="59" t="n"/>
      <c r="B150" s="39" t="n"/>
      <c r="O150" s="59" t="n"/>
      <c r="P150" s="59" t="n"/>
      <c r="Q150" s="12" t="n"/>
      <c r="R150" s="59" t="n"/>
      <c r="U150" s="59" t="n"/>
      <c r="V150" s="59" t="n"/>
      <c r="W150" s="59" t="n"/>
      <c r="X150" s="59" t="n"/>
      <c r="Y150" s="59" t="n"/>
      <c r="Z150" s="59" t="n"/>
      <c r="AA150" s="59" t="n"/>
      <c r="AB150" s="59" t="n"/>
      <c r="AC150" s="59" t="n"/>
      <c r="AD150" s="59" t="n"/>
      <c r="AE150" s="59" t="n"/>
      <c r="AF150" s="59" t="n"/>
      <c r="AG150" s="59" t="n"/>
      <c r="AH150" s="59" t="n"/>
      <c r="AI150" s="59" t="n"/>
      <c r="AJ150" s="59" t="n"/>
      <c r="AK150" s="59" t="n"/>
      <c r="AL150" s="59" t="n"/>
      <c r="AM150" s="59" t="n"/>
      <c r="AN150" s="59" t="n"/>
      <c r="AO150" s="59" t="n"/>
      <c r="AP150" s="59" t="n"/>
      <c r="AQ150" s="59" t="n"/>
      <c r="AR150" s="59" t="n"/>
      <c r="AS150" s="59" t="n"/>
      <c r="AT150" s="59" t="n"/>
      <c r="AU150" s="59" t="n"/>
      <c r="AV150" s="59" t="n"/>
      <c r="AW150" s="59" t="n"/>
      <c r="AX150" s="59" t="n"/>
      <c r="AY150" s="59" t="n"/>
      <c r="AZ150" s="59" t="n"/>
      <c r="BA150" s="59" t="n"/>
      <c r="BB150" s="59" t="n"/>
      <c r="BC150" s="59" t="n"/>
      <c r="BD150" s="59" t="n"/>
      <c r="BE150" s="59" t="n"/>
      <c r="BF150" s="59" t="n"/>
      <c r="BG150" s="59" t="n"/>
      <c r="BH150" s="59" t="n"/>
      <c r="BI150" s="59" t="n"/>
      <c r="BJ150" s="59" t="n"/>
      <c r="BK150" s="59" t="n"/>
      <c r="BL150" s="59" t="n"/>
      <c r="BM150" s="59" t="n"/>
      <c r="BN150" s="59" t="n"/>
      <c r="BO150" s="59" t="n"/>
      <c r="BP150" s="59" t="n"/>
      <c r="BQ150" s="59" t="n"/>
      <c r="BR150" s="59" t="n"/>
      <c r="BS150" s="59" t="n"/>
      <c r="BT150" s="59" t="n"/>
      <c r="BU150" s="59" t="n"/>
      <c r="BV150" s="59" t="n"/>
      <c r="BW150" s="59" t="n"/>
      <c r="BX150" s="59" t="n"/>
      <c r="BY150" s="59" t="n"/>
      <c r="BZ150" s="59" t="n"/>
      <c r="CA150" s="59" t="n"/>
      <c r="CB150" s="59" t="n"/>
      <c r="CC150" s="59" t="n"/>
      <c r="CD150" s="59" t="n"/>
      <c r="CE150" s="59" t="n"/>
      <c r="CF150" s="59" t="n"/>
      <c r="CG150" s="59" t="n"/>
      <c r="CH150" s="59" t="n"/>
      <c r="CI150" s="59" t="n"/>
      <c r="CJ150" s="59" t="n"/>
      <c r="CK150" s="59" t="n"/>
      <c r="CL150" s="59" t="n"/>
      <c r="CM150" s="59" t="n"/>
      <c r="CN150" s="59" t="n"/>
      <c r="CO150" s="59" t="n"/>
      <c r="CP150" s="59" t="n"/>
      <c r="CQ150" s="59" t="n"/>
      <c r="CR150" s="59" t="n"/>
      <c r="CS150" s="59" t="n"/>
      <c r="CT150" s="59" t="n"/>
      <c r="CU150" s="59" t="n"/>
      <c r="CV150" s="59" t="n"/>
      <c r="CW150" s="59" t="n"/>
      <c r="CX150" s="59" t="n"/>
      <c r="CY150" s="59" t="n"/>
      <c r="CZ150" s="59" t="n"/>
      <c r="DA150" s="59" t="n"/>
      <c r="DB150" s="59" t="n"/>
      <c r="DC150" s="59" t="n"/>
      <c r="DD150" s="59" t="n"/>
      <c r="DE150" s="59" t="n"/>
      <c r="DF150" s="59" t="n"/>
      <c r="DG150" s="59" t="n"/>
      <c r="DH150" s="59" t="n"/>
      <c r="DI150" s="59" t="n"/>
      <c r="DJ150" s="59" t="n"/>
      <c r="DK150" s="59" t="n"/>
      <c r="DL150" s="59" t="n"/>
      <c r="DM150" s="59" t="n"/>
      <c r="DN150" s="59" t="n"/>
      <c r="DO150" s="59" t="n"/>
      <c r="DP150" s="59" t="n"/>
      <c r="DQ150" s="59" t="n"/>
      <c r="DR150" s="59" t="n"/>
      <c r="DS150" s="59" t="n"/>
      <c r="DT150" s="59" t="n"/>
      <c r="DU150" s="59" t="n"/>
      <c r="DV150" s="59" t="n"/>
    </row>
    <row r="151" customFormat="1" s="58">
      <c r="A151" s="59" t="n"/>
      <c r="B151" s="39" t="n"/>
      <c r="O151" s="59" t="n"/>
      <c r="P151" s="59" t="n"/>
      <c r="Q151" s="12" t="n"/>
      <c r="R151" s="59" t="n"/>
      <c r="U151" s="59" t="n"/>
      <c r="V151" s="59" t="n"/>
      <c r="W151" s="59" t="n"/>
      <c r="X151" s="59" t="n"/>
      <c r="Y151" s="59" t="n"/>
      <c r="Z151" s="59" t="n"/>
      <c r="AA151" s="59" t="n"/>
      <c r="AB151" s="59" t="n"/>
      <c r="AC151" s="59" t="n"/>
      <c r="AD151" s="59" t="n"/>
      <c r="AE151" s="59" t="n"/>
      <c r="AF151" s="59" t="n"/>
      <c r="AG151" s="59" t="n"/>
      <c r="AH151" s="59" t="n"/>
      <c r="AI151" s="59" t="n"/>
      <c r="AJ151" s="59" t="n"/>
      <c r="AK151" s="59" t="n"/>
      <c r="AL151" s="59" t="n"/>
      <c r="AM151" s="59" t="n"/>
      <c r="AN151" s="59" t="n"/>
      <c r="AO151" s="59" t="n"/>
      <c r="AP151" s="59" t="n"/>
      <c r="AQ151" s="59" t="n"/>
      <c r="AR151" s="59" t="n"/>
      <c r="AS151" s="59" t="n"/>
      <c r="AT151" s="59" t="n"/>
      <c r="AU151" s="59" t="n"/>
      <c r="AV151" s="59" t="n"/>
      <c r="AW151" s="59" t="n"/>
      <c r="AX151" s="59" t="n"/>
      <c r="AY151" s="59" t="n"/>
      <c r="AZ151" s="59" t="n"/>
      <c r="BA151" s="59" t="n"/>
      <c r="BB151" s="59" t="n"/>
      <c r="BC151" s="59" t="n"/>
      <c r="BD151" s="59" t="n"/>
      <c r="BE151" s="59" t="n"/>
      <c r="BF151" s="59" t="n"/>
      <c r="BG151" s="59" t="n"/>
      <c r="BH151" s="59" t="n"/>
      <c r="BI151" s="59" t="n"/>
      <c r="BJ151" s="59" t="n"/>
      <c r="BK151" s="59" t="n"/>
      <c r="BL151" s="59" t="n"/>
      <c r="BM151" s="59" t="n"/>
      <c r="BN151" s="59" t="n"/>
      <c r="BO151" s="59" t="n"/>
      <c r="BP151" s="59" t="n"/>
      <c r="BQ151" s="59" t="n"/>
      <c r="BR151" s="59" t="n"/>
      <c r="BS151" s="59" t="n"/>
      <c r="BT151" s="59" t="n"/>
      <c r="BU151" s="59" t="n"/>
      <c r="BV151" s="59" t="n"/>
      <c r="BW151" s="59" t="n"/>
      <c r="BX151" s="59" t="n"/>
      <c r="BY151" s="59" t="n"/>
      <c r="BZ151" s="59" t="n"/>
      <c r="CA151" s="59" t="n"/>
      <c r="CB151" s="59" t="n"/>
      <c r="CC151" s="59" t="n"/>
      <c r="CD151" s="59" t="n"/>
      <c r="CE151" s="59" t="n"/>
      <c r="CF151" s="59" t="n"/>
      <c r="CG151" s="59" t="n"/>
      <c r="CH151" s="59" t="n"/>
      <c r="CI151" s="59" t="n"/>
      <c r="CJ151" s="59" t="n"/>
      <c r="CK151" s="59" t="n"/>
      <c r="CL151" s="59" t="n"/>
      <c r="CM151" s="59" t="n"/>
      <c r="CN151" s="59" t="n"/>
      <c r="CO151" s="59" t="n"/>
      <c r="CP151" s="59" t="n"/>
      <c r="CQ151" s="59" t="n"/>
      <c r="CR151" s="59" t="n"/>
      <c r="CS151" s="59" t="n"/>
      <c r="CT151" s="59" t="n"/>
      <c r="CU151" s="59" t="n"/>
      <c r="CV151" s="59" t="n"/>
      <c r="CW151" s="59" t="n"/>
      <c r="CX151" s="59" t="n"/>
      <c r="CY151" s="59" t="n"/>
      <c r="CZ151" s="59" t="n"/>
      <c r="DA151" s="59" t="n"/>
      <c r="DB151" s="59" t="n"/>
      <c r="DC151" s="59" t="n"/>
      <c r="DD151" s="59" t="n"/>
      <c r="DE151" s="59" t="n"/>
      <c r="DF151" s="59" t="n"/>
      <c r="DG151" s="59" t="n"/>
      <c r="DH151" s="59" t="n"/>
      <c r="DI151" s="59" t="n"/>
      <c r="DJ151" s="59" t="n"/>
      <c r="DK151" s="59" t="n"/>
      <c r="DL151" s="59" t="n"/>
      <c r="DM151" s="59" t="n"/>
      <c r="DN151" s="59" t="n"/>
      <c r="DO151" s="59" t="n"/>
      <c r="DP151" s="59" t="n"/>
      <c r="DQ151" s="59" t="n"/>
      <c r="DR151" s="59" t="n"/>
      <c r="DS151" s="59" t="n"/>
      <c r="DT151" s="59" t="n"/>
      <c r="DU151" s="59" t="n"/>
      <c r="DV151" s="59" t="n"/>
    </row>
    <row r="152" customFormat="1" s="58">
      <c r="A152" s="59" t="n"/>
      <c r="B152" s="39" t="n"/>
      <c r="O152" s="59" t="n"/>
      <c r="P152" s="59" t="n"/>
      <c r="Q152" s="12" t="n"/>
      <c r="R152" s="59" t="n"/>
      <c r="U152" s="59" t="n"/>
      <c r="V152" s="59" t="n"/>
      <c r="W152" s="59" t="n"/>
      <c r="X152" s="59" t="n"/>
      <c r="Y152" s="59" t="n"/>
      <c r="Z152" s="59" t="n"/>
      <c r="AA152" s="59" t="n"/>
      <c r="AB152" s="59" t="n"/>
      <c r="AC152" s="59" t="n"/>
      <c r="AD152" s="59" t="n"/>
      <c r="AE152" s="59" t="n"/>
      <c r="AF152" s="59" t="n"/>
      <c r="AG152" s="59" t="n"/>
      <c r="AH152" s="59" t="n"/>
      <c r="AI152" s="59" t="n"/>
      <c r="AJ152" s="59" t="n"/>
      <c r="AK152" s="59" t="n"/>
      <c r="AL152" s="59" t="n"/>
      <c r="AM152" s="59" t="n"/>
      <c r="AN152" s="59" t="n"/>
      <c r="AO152" s="59" t="n"/>
      <c r="AP152" s="59" t="n"/>
      <c r="AQ152" s="59" t="n"/>
      <c r="AR152" s="59" t="n"/>
      <c r="AS152" s="59" t="n"/>
      <c r="AT152" s="59" t="n"/>
      <c r="AU152" s="59" t="n"/>
      <c r="AV152" s="59" t="n"/>
      <c r="AW152" s="59" t="n"/>
      <c r="AX152" s="59" t="n"/>
      <c r="AY152" s="59" t="n"/>
      <c r="AZ152" s="59" t="n"/>
      <c r="BA152" s="59" t="n"/>
      <c r="BB152" s="59" t="n"/>
      <c r="BC152" s="59" t="n"/>
      <c r="BD152" s="59" t="n"/>
      <c r="BE152" s="59" t="n"/>
      <c r="BF152" s="59" t="n"/>
      <c r="BG152" s="59" t="n"/>
      <c r="BH152" s="59" t="n"/>
      <c r="BI152" s="59" t="n"/>
      <c r="BJ152" s="59" t="n"/>
      <c r="BK152" s="59" t="n"/>
      <c r="BL152" s="59" t="n"/>
      <c r="BM152" s="59" t="n"/>
      <c r="BN152" s="59" t="n"/>
      <c r="BO152" s="59" t="n"/>
      <c r="BP152" s="59" t="n"/>
      <c r="BQ152" s="59" t="n"/>
      <c r="BR152" s="59" t="n"/>
      <c r="BS152" s="59" t="n"/>
      <c r="BT152" s="59" t="n"/>
      <c r="BU152" s="59" t="n"/>
      <c r="BV152" s="59" t="n"/>
      <c r="BW152" s="59" t="n"/>
      <c r="BX152" s="59" t="n"/>
      <c r="BY152" s="59" t="n"/>
      <c r="BZ152" s="59" t="n"/>
      <c r="CA152" s="59" t="n"/>
      <c r="CB152" s="59" t="n"/>
      <c r="CC152" s="59" t="n"/>
      <c r="CD152" s="59" t="n"/>
      <c r="CE152" s="59" t="n"/>
      <c r="CF152" s="59" t="n"/>
      <c r="CG152" s="59" t="n"/>
      <c r="CH152" s="59" t="n"/>
      <c r="CI152" s="59" t="n"/>
      <c r="CJ152" s="59" t="n"/>
      <c r="CK152" s="59" t="n"/>
      <c r="CL152" s="59" t="n"/>
      <c r="CM152" s="59" t="n"/>
      <c r="CN152" s="59" t="n"/>
      <c r="CO152" s="59" t="n"/>
      <c r="CP152" s="59" t="n"/>
      <c r="CQ152" s="59" t="n"/>
      <c r="CR152" s="59" t="n"/>
      <c r="CS152" s="59" t="n"/>
      <c r="CT152" s="59" t="n"/>
      <c r="CU152" s="59" t="n"/>
      <c r="CV152" s="59" t="n"/>
      <c r="CW152" s="59" t="n"/>
      <c r="CX152" s="59" t="n"/>
      <c r="CY152" s="59" t="n"/>
      <c r="CZ152" s="59" t="n"/>
      <c r="DA152" s="59" t="n"/>
      <c r="DB152" s="59" t="n"/>
      <c r="DC152" s="59" t="n"/>
      <c r="DD152" s="59" t="n"/>
      <c r="DE152" s="59" t="n"/>
      <c r="DF152" s="59" t="n"/>
      <c r="DG152" s="59" t="n"/>
      <c r="DH152" s="59" t="n"/>
      <c r="DI152" s="59" t="n"/>
      <c r="DJ152" s="59" t="n"/>
      <c r="DK152" s="59" t="n"/>
      <c r="DL152" s="59" t="n"/>
      <c r="DM152" s="59" t="n"/>
      <c r="DN152" s="59" t="n"/>
      <c r="DO152" s="59" t="n"/>
      <c r="DP152" s="59" t="n"/>
      <c r="DQ152" s="59" t="n"/>
      <c r="DR152" s="59" t="n"/>
      <c r="DS152" s="59" t="n"/>
      <c r="DT152" s="59" t="n"/>
      <c r="DU152" s="59" t="n"/>
      <c r="DV152" s="59" t="n"/>
    </row>
    <row r="153" customFormat="1" s="58">
      <c r="A153" s="59" t="n"/>
      <c r="B153" s="39" t="n"/>
      <c r="O153" s="59" t="n"/>
      <c r="P153" s="59" t="n"/>
      <c r="Q153" s="12" t="n"/>
      <c r="R153" s="59" t="n"/>
      <c r="U153" s="59" t="n"/>
      <c r="V153" s="59" t="n"/>
      <c r="W153" s="59" t="n"/>
      <c r="X153" s="59" t="n"/>
      <c r="Y153" s="59" t="n"/>
      <c r="Z153" s="59" t="n"/>
      <c r="AA153" s="59" t="n"/>
      <c r="AB153" s="59" t="n"/>
      <c r="AC153" s="59" t="n"/>
      <c r="AD153" s="59" t="n"/>
      <c r="AE153" s="59" t="n"/>
      <c r="AF153" s="59" t="n"/>
      <c r="AG153" s="59" t="n"/>
      <c r="AH153" s="59" t="n"/>
      <c r="AI153" s="59" t="n"/>
      <c r="AJ153" s="59" t="n"/>
      <c r="AK153" s="59" t="n"/>
      <c r="AL153" s="59" t="n"/>
      <c r="AM153" s="59" t="n"/>
      <c r="AN153" s="59" t="n"/>
      <c r="AO153" s="59" t="n"/>
      <c r="AP153" s="59" t="n"/>
      <c r="AQ153" s="59" t="n"/>
      <c r="AR153" s="59" t="n"/>
      <c r="AS153" s="59" t="n"/>
      <c r="AT153" s="59" t="n"/>
      <c r="AU153" s="59" t="n"/>
      <c r="AV153" s="59" t="n"/>
      <c r="AW153" s="59" t="n"/>
      <c r="AX153" s="59" t="n"/>
      <c r="AY153" s="59" t="n"/>
      <c r="AZ153" s="59" t="n"/>
      <c r="BA153" s="59" t="n"/>
      <c r="BB153" s="59" t="n"/>
      <c r="BC153" s="59" t="n"/>
      <c r="BD153" s="59" t="n"/>
      <c r="BE153" s="59" t="n"/>
      <c r="BF153" s="59" t="n"/>
      <c r="BG153" s="59" t="n"/>
      <c r="BH153" s="59" t="n"/>
      <c r="BI153" s="59" t="n"/>
      <c r="BJ153" s="59" t="n"/>
      <c r="BK153" s="59" t="n"/>
      <c r="BL153" s="59" t="n"/>
      <c r="BM153" s="59" t="n"/>
      <c r="BN153" s="59" t="n"/>
      <c r="BO153" s="59" t="n"/>
      <c r="BP153" s="59" t="n"/>
      <c r="BQ153" s="59" t="n"/>
      <c r="BR153" s="59" t="n"/>
      <c r="BS153" s="59" t="n"/>
      <c r="BT153" s="59" t="n"/>
      <c r="BU153" s="59" t="n"/>
      <c r="BV153" s="59" t="n"/>
      <c r="BW153" s="59" t="n"/>
      <c r="BX153" s="59" t="n"/>
      <c r="BY153" s="59" t="n"/>
      <c r="BZ153" s="59" t="n"/>
      <c r="CA153" s="59" t="n"/>
      <c r="CB153" s="59" t="n"/>
      <c r="CC153" s="59" t="n"/>
      <c r="CD153" s="59" t="n"/>
      <c r="CE153" s="59" t="n"/>
      <c r="CF153" s="59" t="n"/>
      <c r="CG153" s="59" t="n"/>
      <c r="CH153" s="59" t="n"/>
      <c r="CI153" s="59" t="n"/>
      <c r="CJ153" s="59" t="n"/>
      <c r="CK153" s="59" t="n"/>
      <c r="CL153" s="59" t="n"/>
      <c r="CM153" s="59" t="n"/>
      <c r="CN153" s="59" t="n"/>
      <c r="CO153" s="59" t="n"/>
      <c r="CP153" s="59" t="n"/>
      <c r="CQ153" s="59" t="n"/>
      <c r="CR153" s="59" t="n"/>
      <c r="CS153" s="59" t="n"/>
      <c r="CT153" s="59" t="n"/>
      <c r="CU153" s="59" t="n"/>
      <c r="CV153" s="59" t="n"/>
      <c r="CW153" s="59" t="n"/>
      <c r="CX153" s="59" t="n"/>
      <c r="CY153" s="59" t="n"/>
      <c r="CZ153" s="59" t="n"/>
      <c r="DA153" s="59" t="n"/>
      <c r="DB153" s="59" t="n"/>
      <c r="DC153" s="59" t="n"/>
      <c r="DD153" s="59" t="n"/>
      <c r="DE153" s="59" t="n"/>
      <c r="DF153" s="59" t="n"/>
      <c r="DG153" s="59" t="n"/>
      <c r="DH153" s="59" t="n"/>
      <c r="DI153" s="59" t="n"/>
      <c r="DJ153" s="59" t="n"/>
      <c r="DK153" s="59" t="n"/>
      <c r="DL153" s="59" t="n"/>
      <c r="DM153" s="59" t="n"/>
      <c r="DN153" s="59" t="n"/>
      <c r="DO153" s="59" t="n"/>
      <c r="DP153" s="59" t="n"/>
      <c r="DQ153" s="59" t="n"/>
      <c r="DR153" s="59" t="n"/>
      <c r="DS153" s="59" t="n"/>
      <c r="DT153" s="59" t="n"/>
      <c r="DU153" s="59" t="n"/>
      <c r="DV153" s="59" t="n"/>
    </row>
    <row r="154" customFormat="1" s="58">
      <c r="A154" s="59" t="n"/>
      <c r="B154" s="39" t="n"/>
      <c r="O154" s="59" t="n"/>
      <c r="P154" s="59" t="n"/>
      <c r="Q154" s="12" t="n"/>
      <c r="R154" s="59" t="n"/>
      <c r="U154" s="59" t="n"/>
      <c r="V154" s="59" t="n"/>
      <c r="W154" s="59" t="n"/>
      <c r="X154" s="59" t="n"/>
      <c r="Y154" s="59" t="n"/>
      <c r="Z154" s="59" t="n"/>
      <c r="AA154" s="59" t="n"/>
      <c r="AB154" s="59" t="n"/>
      <c r="AC154" s="59" t="n"/>
      <c r="AD154" s="59" t="n"/>
      <c r="AE154" s="59" t="n"/>
      <c r="AF154" s="59" t="n"/>
      <c r="AG154" s="59" t="n"/>
      <c r="AH154" s="59" t="n"/>
      <c r="AI154" s="59" t="n"/>
      <c r="AJ154" s="59" t="n"/>
      <c r="AK154" s="59" t="n"/>
      <c r="AL154" s="59" t="n"/>
      <c r="AM154" s="59" t="n"/>
      <c r="AN154" s="59" t="n"/>
      <c r="AO154" s="59" t="n"/>
      <c r="AP154" s="59" t="n"/>
      <c r="AQ154" s="59" t="n"/>
      <c r="AR154" s="59" t="n"/>
      <c r="AS154" s="59" t="n"/>
      <c r="AT154" s="59" t="n"/>
      <c r="AU154" s="59" t="n"/>
      <c r="AV154" s="59" t="n"/>
      <c r="AW154" s="59" t="n"/>
      <c r="AX154" s="59" t="n"/>
      <c r="AY154" s="59" t="n"/>
      <c r="AZ154" s="59" t="n"/>
      <c r="BA154" s="59" t="n"/>
      <c r="BB154" s="59" t="n"/>
      <c r="BC154" s="59" t="n"/>
      <c r="BD154" s="59" t="n"/>
      <c r="BE154" s="59" t="n"/>
      <c r="BF154" s="59" t="n"/>
      <c r="BG154" s="59" t="n"/>
      <c r="BH154" s="59" t="n"/>
      <c r="BI154" s="59" t="n"/>
      <c r="BJ154" s="59" t="n"/>
      <c r="BK154" s="59" t="n"/>
      <c r="BL154" s="59" t="n"/>
      <c r="BM154" s="59" t="n"/>
      <c r="BN154" s="59" t="n"/>
      <c r="BO154" s="59" t="n"/>
      <c r="BP154" s="59" t="n"/>
      <c r="BQ154" s="59" t="n"/>
      <c r="BR154" s="59" t="n"/>
      <c r="BS154" s="59" t="n"/>
      <c r="BT154" s="59" t="n"/>
      <c r="BU154" s="59" t="n"/>
      <c r="BV154" s="59" t="n"/>
      <c r="BW154" s="59" t="n"/>
      <c r="BX154" s="59" t="n"/>
      <c r="BY154" s="59" t="n"/>
      <c r="BZ154" s="59" t="n"/>
      <c r="CA154" s="59" t="n"/>
      <c r="CB154" s="59" t="n"/>
      <c r="CC154" s="59" t="n"/>
      <c r="CD154" s="59" t="n"/>
      <c r="CE154" s="59" t="n"/>
      <c r="CF154" s="59" t="n"/>
      <c r="CG154" s="59" t="n"/>
      <c r="CH154" s="59" t="n"/>
      <c r="CI154" s="59" t="n"/>
      <c r="CJ154" s="59" t="n"/>
      <c r="CK154" s="59" t="n"/>
      <c r="CL154" s="59" t="n"/>
      <c r="CM154" s="59" t="n"/>
      <c r="CN154" s="59" t="n"/>
      <c r="CO154" s="59" t="n"/>
      <c r="CP154" s="59" t="n"/>
      <c r="CQ154" s="59" t="n"/>
      <c r="CR154" s="59" t="n"/>
      <c r="CS154" s="59" t="n"/>
      <c r="CT154" s="59" t="n"/>
      <c r="CU154" s="59" t="n"/>
      <c r="CV154" s="59" t="n"/>
      <c r="CW154" s="59" t="n"/>
      <c r="CX154" s="59" t="n"/>
      <c r="CY154" s="59" t="n"/>
      <c r="CZ154" s="59" t="n"/>
      <c r="DA154" s="59" t="n"/>
      <c r="DB154" s="59" t="n"/>
      <c r="DC154" s="59" t="n"/>
      <c r="DD154" s="59" t="n"/>
      <c r="DE154" s="59" t="n"/>
      <c r="DF154" s="59" t="n"/>
      <c r="DG154" s="59" t="n"/>
      <c r="DH154" s="59" t="n"/>
      <c r="DI154" s="59" t="n"/>
      <c r="DJ154" s="59" t="n"/>
      <c r="DK154" s="59" t="n"/>
      <c r="DL154" s="59" t="n"/>
      <c r="DM154" s="59" t="n"/>
      <c r="DN154" s="59" t="n"/>
      <c r="DO154" s="59" t="n"/>
      <c r="DP154" s="59" t="n"/>
      <c r="DQ154" s="59" t="n"/>
      <c r="DR154" s="59" t="n"/>
      <c r="DS154" s="59" t="n"/>
      <c r="DT154" s="59" t="n"/>
      <c r="DU154" s="59" t="n"/>
      <c r="DV154" s="59" t="n"/>
    </row>
    <row r="155" customFormat="1" s="58">
      <c r="A155" s="59" t="n"/>
      <c r="B155" s="39" t="n"/>
      <c r="O155" s="59" t="n"/>
      <c r="P155" s="59" t="n"/>
      <c r="Q155" s="12" t="n"/>
      <c r="R155" s="59" t="n"/>
      <c r="U155" s="59" t="n"/>
      <c r="V155" s="59" t="n"/>
      <c r="W155" s="59" t="n"/>
      <c r="X155" s="59" t="n"/>
      <c r="Y155" s="59" t="n"/>
      <c r="Z155" s="59" t="n"/>
      <c r="AA155" s="59" t="n"/>
      <c r="AB155" s="59" t="n"/>
      <c r="AC155" s="59" t="n"/>
      <c r="AD155" s="59" t="n"/>
      <c r="AE155" s="59" t="n"/>
      <c r="AF155" s="59" t="n"/>
      <c r="AG155" s="59" t="n"/>
      <c r="AH155" s="59" t="n"/>
      <c r="AI155" s="59" t="n"/>
      <c r="AJ155" s="59" t="n"/>
      <c r="AK155" s="59" t="n"/>
      <c r="AL155" s="59" t="n"/>
      <c r="AM155" s="59" t="n"/>
      <c r="AN155" s="59" t="n"/>
      <c r="AO155" s="59" t="n"/>
      <c r="AP155" s="59" t="n"/>
      <c r="AQ155" s="59" t="n"/>
      <c r="AR155" s="59" t="n"/>
      <c r="AS155" s="59" t="n"/>
      <c r="AT155" s="59" t="n"/>
      <c r="AU155" s="59" t="n"/>
      <c r="AV155" s="59" t="n"/>
      <c r="AW155" s="59" t="n"/>
      <c r="AX155" s="59" t="n"/>
      <c r="AY155" s="59" t="n"/>
      <c r="AZ155" s="59" t="n"/>
      <c r="BA155" s="59" t="n"/>
      <c r="BB155" s="59" t="n"/>
      <c r="BC155" s="59" t="n"/>
      <c r="BD155" s="59" t="n"/>
      <c r="BE155" s="59" t="n"/>
      <c r="BF155" s="59" t="n"/>
      <c r="BG155" s="59" t="n"/>
      <c r="BH155" s="59" t="n"/>
      <c r="BI155" s="59" t="n"/>
      <c r="BJ155" s="59" t="n"/>
      <c r="BK155" s="59" t="n"/>
      <c r="BL155" s="59" t="n"/>
      <c r="BM155" s="59" t="n"/>
      <c r="BN155" s="59" t="n"/>
      <c r="BO155" s="59" t="n"/>
      <c r="BP155" s="59" t="n"/>
      <c r="BQ155" s="59" t="n"/>
      <c r="BR155" s="59" t="n"/>
      <c r="BS155" s="59" t="n"/>
      <c r="BT155" s="59" t="n"/>
      <c r="BU155" s="59" t="n"/>
      <c r="BV155" s="59" t="n"/>
      <c r="BW155" s="59" t="n"/>
      <c r="BX155" s="59" t="n"/>
      <c r="BY155" s="59" t="n"/>
      <c r="BZ155" s="59" t="n"/>
      <c r="CA155" s="59" t="n"/>
      <c r="CB155" s="59" t="n"/>
      <c r="CC155" s="59" t="n"/>
      <c r="CD155" s="59" t="n"/>
      <c r="CE155" s="59" t="n"/>
      <c r="CF155" s="59" t="n"/>
      <c r="CG155" s="59" t="n"/>
      <c r="CH155" s="59" t="n"/>
      <c r="CI155" s="59" t="n"/>
      <c r="CJ155" s="59" t="n"/>
      <c r="CK155" s="59" t="n"/>
      <c r="CL155" s="59" t="n"/>
      <c r="CM155" s="59" t="n"/>
      <c r="CN155" s="59" t="n"/>
      <c r="CO155" s="59" t="n"/>
      <c r="CP155" s="59" t="n"/>
      <c r="CQ155" s="59" t="n"/>
      <c r="CR155" s="59" t="n"/>
      <c r="CS155" s="59" t="n"/>
      <c r="CT155" s="59" t="n"/>
      <c r="CU155" s="59" t="n"/>
      <c r="CV155" s="59" t="n"/>
      <c r="CW155" s="59" t="n"/>
      <c r="CX155" s="59" t="n"/>
      <c r="CY155" s="59" t="n"/>
      <c r="CZ155" s="59" t="n"/>
      <c r="DA155" s="59" t="n"/>
      <c r="DB155" s="59" t="n"/>
      <c r="DC155" s="59" t="n"/>
      <c r="DD155" s="59" t="n"/>
      <c r="DE155" s="59" t="n"/>
      <c r="DF155" s="59" t="n"/>
      <c r="DG155" s="59" t="n"/>
      <c r="DH155" s="59" t="n"/>
      <c r="DI155" s="59" t="n"/>
      <c r="DJ155" s="59" t="n"/>
      <c r="DK155" s="59" t="n"/>
      <c r="DL155" s="59" t="n"/>
      <c r="DM155" s="59" t="n"/>
      <c r="DN155" s="59" t="n"/>
      <c r="DO155" s="59" t="n"/>
      <c r="DP155" s="59" t="n"/>
      <c r="DQ155" s="59" t="n"/>
      <c r="DR155" s="59" t="n"/>
      <c r="DS155" s="59" t="n"/>
      <c r="DT155" s="59" t="n"/>
      <c r="DU155" s="59" t="n"/>
      <c r="DV155" s="59" t="n"/>
    </row>
    <row r="156" customFormat="1" s="58">
      <c r="A156" s="59" t="n"/>
      <c r="B156" s="39" t="n"/>
      <c r="O156" s="59" t="n"/>
      <c r="P156" s="59" t="n"/>
      <c r="Q156" s="12" t="n"/>
      <c r="R156" s="59" t="n"/>
      <c r="U156" s="59" t="n"/>
      <c r="V156" s="59" t="n"/>
      <c r="W156" s="59" t="n"/>
      <c r="X156" s="59" t="n"/>
      <c r="Y156" s="59" t="n"/>
      <c r="Z156" s="59" t="n"/>
      <c r="AA156" s="59" t="n"/>
      <c r="AB156" s="59" t="n"/>
      <c r="AC156" s="59" t="n"/>
      <c r="AD156" s="59" t="n"/>
      <c r="AE156" s="59" t="n"/>
      <c r="AF156" s="59" t="n"/>
      <c r="AG156" s="59" t="n"/>
      <c r="AH156" s="59" t="n"/>
      <c r="AI156" s="59" t="n"/>
      <c r="AJ156" s="59" t="n"/>
      <c r="AK156" s="59" t="n"/>
      <c r="AL156" s="59" t="n"/>
      <c r="AM156" s="59" t="n"/>
      <c r="AN156" s="59" t="n"/>
      <c r="AO156" s="59" t="n"/>
      <c r="AP156" s="59" t="n"/>
      <c r="AQ156" s="59" t="n"/>
      <c r="AR156" s="59" t="n"/>
      <c r="AS156" s="59" t="n"/>
      <c r="AT156" s="59" t="n"/>
      <c r="AU156" s="59" t="n"/>
      <c r="AV156" s="59" t="n"/>
      <c r="AW156" s="59" t="n"/>
      <c r="AX156" s="59" t="n"/>
      <c r="AY156" s="59" t="n"/>
      <c r="AZ156" s="59" t="n"/>
      <c r="BA156" s="59" t="n"/>
      <c r="BB156" s="59" t="n"/>
      <c r="BC156" s="59" t="n"/>
      <c r="BD156" s="59" t="n"/>
      <c r="BE156" s="59" t="n"/>
      <c r="BF156" s="59" t="n"/>
      <c r="BG156" s="59" t="n"/>
      <c r="BH156" s="59" t="n"/>
      <c r="BI156" s="59" t="n"/>
      <c r="BJ156" s="59" t="n"/>
      <c r="BK156" s="59" t="n"/>
      <c r="BL156" s="59" t="n"/>
      <c r="BM156" s="59" t="n"/>
      <c r="BN156" s="59" t="n"/>
      <c r="BO156" s="59" t="n"/>
      <c r="BP156" s="59" t="n"/>
      <c r="BQ156" s="59" t="n"/>
      <c r="BR156" s="59" t="n"/>
      <c r="BS156" s="59" t="n"/>
      <c r="BT156" s="59" t="n"/>
      <c r="BU156" s="59" t="n"/>
      <c r="BV156" s="59" t="n"/>
      <c r="BW156" s="59" t="n"/>
      <c r="BX156" s="59" t="n"/>
      <c r="BY156" s="59" t="n"/>
      <c r="BZ156" s="59" t="n"/>
      <c r="CA156" s="59" t="n"/>
      <c r="CB156" s="59" t="n"/>
      <c r="CC156" s="59" t="n"/>
      <c r="CD156" s="59" t="n"/>
      <c r="CE156" s="59" t="n"/>
      <c r="CF156" s="59" t="n"/>
      <c r="CG156" s="59" t="n"/>
      <c r="CH156" s="59" t="n"/>
      <c r="CI156" s="59" t="n"/>
      <c r="CJ156" s="59" t="n"/>
      <c r="CK156" s="59" t="n"/>
      <c r="CL156" s="59" t="n"/>
      <c r="CM156" s="59" t="n"/>
      <c r="CN156" s="59" t="n"/>
      <c r="CO156" s="59" t="n"/>
      <c r="CP156" s="59" t="n"/>
      <c r="CQ156" s="59" t="n"/>
      <c r="CR156" s="59" t="n"/>
      <c r="CS156" s="59" t="n"/>
      <c r="CT156" s="59" t="n"/>
      <c r="CU156" s="59" t="n"/>
      <c r="CV156" s="59" t="n"/>
      <c r="CW156" s="59" t="n"/>
      <c r="CX156" s="59" t="n"/>
      <c r="CY156" s="59" t="n"/>
      <c r="CZ156" s="59" t="n"/>
      <c r="DA156" s="59" t="n"/>
      <c r="DB156" s="59" t="n"/>
      <c r="DC156" s="59" t="n"/>
      <c r="DD156" s="59" t="n"/>
      <c r="DE156" s="59" t="n"/>
      <c r="DF156" s="59" t="n"/>
      <c r="DG156" s="59" t="n"/>
      <c r="DH156" s="59" t="n"/>
      <c r="DI156" s="59" t="n"/>
      <c r="DJ156" s="59" t="n"/>
      <c r="DK156" s="59" t="n"/>
      <c r="DL156" s="59" t="n"/>
      <c r="DM156" s="59" t="n"/>
      <c r="DN156" s="59" t="n"/>
      <c r="DO156" s="59" t="n"/>
      <c r="DP156" s="59" t="n"/>
      <c r="DQ156" s="59" t="n"/>
      <c r="DR156" s="59" t="n"/>
      <c r="DS156" s="59" t="n"/>
      <c r="DT156" s="59" t="n"/>
      <c r="DU156" s="59" t="n"/>
      <c r="DV156" s="59" t="n"/>
    </row>
    <row r="157" customFormat="1" s="58">
      <c r="A157" s="59" t="n"/>
      <c r="B157" s="39" t="n"/>
      <c r="O157" s="59" t="n"/>
      <c r="P157" s="59" t="n"/>
      <c r="Q157" s="12" t="n"/>
      <c r="R157" s="59" t="n"/>
      <c r="U157" s="59" t="n"/>
      <c r="V157" s="59" t="n"/>
      <c r="W157" s="59" t="n"/>
      <c r="X157" s="59" t="n"/>
      <c r="Y157" s="59" t="n"/>
      <c r="Z157" s="59" t="n"/>
      <c r="AA157" s="59" t="n"/>
      <c r="AB157" s="59" t="n"/>
      <c r="AC157" s="59" t="n"/>
      <c r="AD157" s="59" t="n"/>
      <c r="AE157" s="59" t="n"/>
      <c r="AF157" s="59" t="n"/>
      <c r="AG157" s="59" t="n"/>
      <c r="AH157" s="59" t="n"/>
      <c r="AI157" s="59" t="n"/>
      <c r="AJ157" s="59" t="n"/>
      <c r="AK157" s="59" t="n"/>
      <c r="AL157" s="59" t="n"/>
      <c r="AM157" s="59" t="n"/>
      <c r="AN157" s="59" t="n"/>
      <c r="AO157" s="59" t="n"/>
      <c r="AP157" s="59" t="n"/>
      <c r="AQ157" s="59" t="n"/>
      <c r="AR157" s="59" t="n"/>
      <c r="AS157" s="59" t="n"/>
      <c r="AT157" s="59" t="n"/>
      <c r="AU157" s="59" t="n"/>
      <c r="AV157" s="59" t="n"/>
      <c r="AW157" s="59" t="n"/>
      <c r="AX157" s="59" t="n"/>
      <c r="AY157" s="59" t="n"/>
      <c r="AZ157" s="59" t="n"/>
      <c r="BA157" s="59" t="n"/>
      <c r="BB157" s="59" t="n"/>
      <c r="BC157" s="59" t="n"/>
      <c r="BD157" s="59" t="n"/>
      <c r="BE157" s="59" t="n"/>
      <c r="BF157" s="59" t="n"/>
      <c r="BG157" s="59" t="n"/>
      <c r="BH157" s="59" t="n"/>
      <c r="BI157" s="59" t="n"/>
      <c r="BJ157" s="59" t="n"/>
      <c r="BK157" s="59" t="n"/>
      <c r="BL157" s="59" t="n"/>
      <c r="BM157" s="59" t="n"/>
      <c r="BN157" s="59" t="n"/>
      <c r="BO157" s="59" t="n"/>
      <c r="BP157" s="59" t="n"/>
      <c r="BQ157" s="59" t="n"/>
      <c r="BR157" s="59" t="n"/>
      <c r="BS157" s="59" t="n"/>
      <c r="BT157" s="59" t="n"/>
      <c r="BU157" s="59" t="n"/>
      <c r="BV157" s="59" t="n"/>
      <c r="BW157" s="59" t="n"/>
      <c r="BX157" s="59" t="n"/>
      <c r="BY157" s="59" t="n"/>
      <c r="BZ157" s="59" t="n"/>
      <c r="CA157" s="59" t="n"/>
      <c r="CB157" s="59" t="n"/>
      <c r="CC157" s="59" t="n"/>
      <c r="CD157" s="59" t="n"/>
      <c r="CE157" s="59" t="n"/>
      <c r="CF157" s="59" t="n"/>
      <c r="CG157" s="59" t="n"/>
      <c r="CH157" s="59" t="n"/>
      <c r="CI157" s="59" t="n"/>
      <c r="CJ157" s="59" t="n"/>
      <c r="CK157" s="59" t="n"/>
      <c r="CL157" s="59" t="n"/>
      <c r="CM157" s="59" t="n"/>
      <c r="CN157" s="59" t="n"/>
      <c r="CO157" s="59" t="n"/>
      <c r="CP157" s="59" t="n"/>
      <c r="CQ157" s="59" t="n"/>
      <c r="CR157" s="59" t="n"/>
      <c r="CS157" s="59" t="n"/>
      <c r="CT157" s="59" t="n"/>
      <c r="CU157" s="59" t="n"/>
      <c r="CV157" s="59" t="n"/>
      <c r="CW157" s="59" t="n"/>
      <c r="CX157" s="59" t="n"/>
      <c r="CY157" s="59" t="n"/>
      <c r="CZ157" s="59" t="n"/>
      <c r="DA157" s="59" t="n"/>
      <c r="DB157" s="59" t="n"/>
      <c r="DC157" s="59" t="n"/>
      <c r="DD157" s="59" t="n"/>
      <c r="DE157" s="59" t="n"/>
      <c r="DF157" s="59" t="n"/>
      <c r="DG157" s="59" t="n"/>
      <c r="DH157" s="59" t="n"/>
      <c r="DI157" s="59" t="n"/>
      <c r="DJ157" s="59" t="n"/>
      <c r="DK157" s="59" t="n"/>
      <c r="DL157" s="59" t="n"/>
      <c r="DM157" s="59" t="n"/>
      <c r="DN157" s="59" t="n"/>
      <c r="DO157" s="59" t="n"/>
      <c r="DP157" s="59" t="n"/>
      <c r="DQ157" s="59" t="n"/>
      <c r="DR157" s="59" t="n"/>
      <c r="DS157" s="59" t="n"/>
      <c r="DT157" s="59" t="n"/>
      <c r="DU157" s="59" t="n"/>
      <c r="DV157" s="59" t="n"/>
    </row>
    <row r="158" customFormat="1" s="58">
      <c r="A158" s="59" t="n"/>
      <c r="B158" s="39" t="n"/>
      <c r="O158" s="59" t="n"/>
      <c r="P158" s="59" t="n"/>
      <c r="Q158" s="12" t="n"/>
      <c r="R158" s="59" t="n"/>
      <c r="U158" s="59" t="n"/>
      <c r="V158" s="59" t="n"/>
      <c r="W158" s="59" t="n"/>
      <c r="X158" s="59" t="n"/>
      <c r="Y158" s="59" t="n"/>
      <c r="Z158" s="59" t="n"/>
      <c r="AA158" s="59" t="n"/>
      <c r="AB158" s="59" t="n"/>
      <c r="AC158" s="59" t="n"/>
      <c r="AD158" s="59" t="n"/>
      <c r="AE158" s="59" t="n"/>
      <c r="AF158" s="59" t="n"/>
      <c r="AG158" s="59" t="n"/>
      <c r="AH158" s="59" t="n"/>
      <c r="AI158" s="59" t="n"/>
      <c r="AJ158" s="59" t="n"/>
      <c r="AK158" s="59" t="n"/>
      <c r="AL158" s="59" t="n"/>
      <c r="AM158" s="59" t="n"/>
      <c r="AN158" s="59" t="n"/>
      <c r="AO158" s="59" t="n"/>
      <c r="AP158" s="59" t="n"/>
      <c r="AQ158" s="59" t="n"/>
      <c r="AR158" s="59" t="n"/>
      <c r="AS158" s="59" t="n"/>
      <c r="AT158" s="59" t="n"/>
      <c r="AU158" s="59" t="n"/>
      <c r="AV158" s="59" t="n"/>
      <c r="AW158" s="59" t="n"/>
      <c r="AX158" s="59" t="n"/>
      <c r="AY158" s="59" t="n"/>
      <c r="AZ158" s="59" t="n"/>
      <c r="BA158" s="59" t="n"/>
      <c r="BB158" s="59" t="n"/>
      <c r="BC158" s="59" t="n"/>
      <c r="BD158" s="59" t="n"/>
      <c r="BE158" s="59" t="n"/>
      <c r="BF158" s="59" t="n"/>
      <c r="BG158" s="59" t="n"/>
      <c r="BH158" s="59" t="n"/>
      <c r="BI158" s="59" t="n"/>
      <c r="BJ158" s="59" t="n"/>
      <c r="BK158" s="59" t="n"/>
      <c r="BL158" s="59" t="n"/>
      <c r="BM158" s="59" t="n"/>
      <c r="BN158" s="59" t="n"/>
      <c r="BO158" s="59" t="n"/>
      <c r="BP158" s="59" t="n"/>
      <c r="BQ158" s="59" t="n"/>
      <c r="BR158" s="59" t="n"/>
      <c r="BS158" s="59" t="n"/>
      <c r="BT158" s="59" t="n"/>
      <c r="BU158" s="59" t="n"/>
      <c r="BV158" s="59" t="n"/>
      <c r="BW158" s="59" t="n"/>
      <c r="BX158" s="59" t="n"/>
      <c r="BY158" s="59" t="n"/>
      <c r="BZ158" s="59" t="n"/>
      <c r="CA158" s="59" t="n"/>
      <c r="CB158" s="59" t="n"/>
      <c r="CC158" s="59" t="n"/>
      <c r="CD158" s="59" t="n"/>
      <c r="CE158" s="59" t="n"/>
      <c r="CF158" s="59" t="n"/>
      <c r="CG158" s="59" t="n"/>
      <c r="CH158" s="59" t="n"/>
      <c r="CI158" s="59" t="n"/>
      <c r="CJ158" s="59" t="n"/>
      <c r="CK158" s="59" t="n"/>
      <c r="CL158" s="59" t="n"/>
      <c r="CM158" s="59" t="n"/>
      <c r="CN158" s="59" t="n"/>
      <c r="CO158" s="59" t="n"/>
      <c r="CP158" s="59" t="n"/>
      <c r="CQ158" s="59" t="n"/>
      <c r="CR158" s="59" t="n"/>
      <c r="CS158" s="59" t="n"/>
      <c r="CT158" s="59" t="n"/>
      <c r="CU158" s="59" t="n"/>
      <c r="CV158" s="59" t="n"/>
      <c r="CW158" s="59" t="n"/>
      <c r="CX158" s="59" t="n"/>
      <c r="CY158" s="59" t="n"/>
      <c r="CZ158" s="59" t="n"/>
      <c r="DA158" s="59" t="n"/>
      <c r="DB158" s="59" t="n"/>
      <c r="DC158" s="59" t="n"/>
      <c r="DD158" s="59" t="n"/>
      <c r="DE158" s="59" t="n"/>
      <c r="DF158" s="59" t="n"/>
      <c r="DG158" s="59" t="n"/>
      <c r="DH158" s="59" t="n"/>
      <c r="DI158" s="59" t="n"/>
      <c r="DJ158" s="59" t="n"/>
      <c r="DK158" s="59" t="n"/>
      <c r="DL158" s="59" t="n"/>
      <c r="DM158" s="59" t="n"/>
      <c r="DN158" s="59" t="n"/>
      <c r="DO158" s="59" t="n"/>
      <c r="DP158" s="59" t="n"/>
      <c r="DQ158" s="59" t="n"/>
      <c r="DR158" s="59" t="n"/>
      <c r="DS158" s="59" t="n"/>
      <c r="DT158" s="59" t="n"/>
      <c r="DU158" s="59" t="n"/>
      <c r="DV158" s="59" t="n"/>
    </row>
    <row r="159" customFormat="1" s="58">
      <c r="A159" s="59" t="n"/>
      <c r="B159" s="39" t="n"/>
      <c r="O159" s="59" t="n"/>
      <c r="P159" s="59" t="n"/>
      <c r="Q159" s="12" t="n"/>
      <c r="R159" s="59" t="n"/>
      <c r="U159" s="59" t="n"/>
      <c r="V159" s="59" t="n"/>
      <c r="W159" s="59" t="n"/>
      <c r="X159" s="59" t="n"/>
      <c r="Y159" s="59" t="n"/>
      <c r="Z159" s="59" t="n"/>
      <c r="AA159" s="59" t="n"/>
      <c r="AB159" s="59" t="n"/>
      <c r="AC159" s="59" t="n"/>
      <c r="AD159" s="59" t="n"/>
      <c r="AE159" s="59" t="n"/>
      <c r="AF159" s="59" t="n"/>
      <c r="AG159" s="59" t="n"/>
      <c r="AH159" s="59" t="n"/>
      <c r="AI159" s="59" t="n"/>
      <c r="AJ159" s="59" t="n"/>
      <c r="AK159" s="59" t="n"/>
      <c r="AL159" s="59" t="n"/>
      <c r="AM159" s="59" t="n"/>
      <c r="AN159" s="59" t="n"/>
      <c r="AO159" s="59" t="n"/>
      <c r="AP159" s="59" t="n"/>
      <c r="AQ159" s="59" t="n"/>
      <c r="AR159" s="59" t="n"/>
      <c r="AS159" s="59" t="n"/>
      <c r="AT159" s="59" t="n"/>
      <c r="AU159" s="59" t="n"/>
      <c r="AV159" s="59" t="n"/>
      <c r="AW159" s="59" t="n"/>
      <c r="AX159" s="59" t="n"/>
      <c r="AY159" s="59" t="n"/>
      <c r="AZ159" s="59" t="n"/>
      <c r="BA159" s="59" t="n"/>
      <c r="BB159" s="59" t="n"/>
      <c r="BC159" s="59" t="n"/>
      <c r="BD159" s="59" t="n"/>
      <c r="BE159" s="59" t="n"/>
      <c r="BF159" s="59" t="n"/>
      <c r="BG159" s="59" t="n"/>
      <c r="BH159" s="59" t="n"/>
      <c r="BI159" s="59" t="n"/>
      <c r="BJ159" s="59" t="n"/>
      <c r="BK159" s="59" t="n"/>
      <c r="BL159" s="59" t="n"/>
      <c r="BM159" s="59" t="n"/>
      <c r="BN159" s="59" t="n"/>
      <c r="BO159" s="59" t="n"/>
      <c r="BP159" s="59" t="n"/>
      <c r="BQ159" s="59" t="n"/>
      <c r="BR159" s="59" t="n"/>
      <c r="BS159" s="59" t="n"/>
      <c r="BT159" s="59" t="n"/>
      <c r="BU159" s="59" t="n"/>
      <c r="BV159" s="59" t="n"/>
      <c r="BW159" s="59" t="n"/>
      <c r="BX159" s="59" t="n"/>
      <c r="BY159" s="59" t="n"/>
      <c r="BZ159" s="59" t="n"/>
      <c r="CA159" s="59" t="n"/>
      <c r="CB159" s="59" t="n"/>
      <c r="CC159" s="59" t="n"/>
      <c r="CD159" s="59" t="n"/>
      <c r="CE159" s="59" t="n"/>
      <c r="CF159" s="59" t="n"/>
      <c r="CG159" s="59" t="n"/>
      <c r="CH159" s="59" t="n"/>
      <c r="CI159" s="59" t="n"/>
      <c r="CJ159" s="59" t="n"/>
      <c r="CK159" s="59" t="n"/>
      <c r="CL159" s="59" t="n"/>
      <c r="CM159" s="59" t="n"/>
      <c r="CN159" s="59" t="n"/>
      <c r="CO159" s="59" t="n"/>
      <c r="CP159" s="59" t="n"/>
      <c r="CQ159" s="59" t="n"/>
      <c r="CR159" s="59" t="n"/>
      <c r="CS159" s="59" t="n"/>
      <c r="CT159" s="59" t="n"/>
      <c r="CU159" s="59" t="n"/>
      <c r="CV159" s="59" t="n"/>
      <c r="CW159" s="59" t="n"/>
      <c r="CX159" s="59" t="n"/>
      <c r="CY159" s="59" t="n"/>
      <c r="CZ159" s="59" t="n"/>
      <c r="DA159" s="59" t="n"/>
      <c r="DB159" s="59" t="n"/>
      <c r="DC159" s="59" t="n"/>
      <c r="DD159" s="59" t="n"/>
      <c r="DE159" s="59" t="n"/>
      <c r="DF159" s="59" t="n"/>
      <c r="DG159" s="59" t="n"/>
      <c r="DH159" s="59" t="n"/>
      <c r="DI159" s="59" t="n"/>
      <c r="DJ159" s="59" t="n"/>
      <c r="DK159" s="59" t="n"/>
      <c r="DL159" s="59" t="n"/>
      <c r="DM159" s="59" t="n"/>
      <c r="DN159" s="59" t="n"/>
      <c r="DO159" s="59" t="n"/>
      <c r="DP159" s="59" t="n"/>
      <c r="DQ159" s="59" t="n"/>
      <c r="DR159" s="59" t="n"/>
      <c r="DS159" s="59" t="n"/>
      <c r="DT159" s="59" t="n"/>
      <c r="DU159" s="59" t="n"/>
      <c r="DV159" s="59" t="n"/>
    </row>
    <row r="160" customFormat="1" s="58">
      <c r="A160" s="59" t="n"/>
      <c r="B160" s="39" t="n"/>
      <c r="O160" s="59" t="n"/>
      <c r="P160" s="59" t="n"/>
      <c r="Q160" s="12" t="n"/>
      <c r="R160" s="59" t="n"/>
      <c r="U160" s="59" t="n"/>
      <c r="V160" s="59" t="n"/>
      <c r="W160" s="59" t="n"/>
      <c r="X160" s="59" t="n"/>
      <c r="Y160" s="59" t="n"/>
      <c r="Z160" s="59" t="n"/>
      <c r="AA160" s="59" t="n"/>
      <c r="AB160" s="59" t="n"/>
      <c r="AC160" s="59" t="n"/>
      <c r="AD160" s="59" t="n"/>
      <c r="AE160" s="59" t="n"/>
      <c r="AF160" s="59" t="n"/>
      <c r="AG160" s="59" t="n"/>
      <c r="AH160" s="59" t="n"/>
      <c r="AI160" s="59" t="n"/>
      <c r="AJ160" s="59" t="n"/>
      <c r="AK160" s="59" t="n"/>
      <c r="AL160" s="59" t="n"/>
      <c r="AM160" s="59" t="n"/>
      <c r="AN160" s="59" t="n"/>
      <c r="AO160" s="59" t="n"/>
      <c r="AP160" s="59" t="n"/>
      <c r="AQ160" s="59" t="n"/>
      <c r="AR160" s="59" t="n"/>
      <c r="AS160" s="59" t="n"/>
      <c r="AT160" s="59" t="n"/>
      <c r="AU160" s="59" t="n"/>
      <c r="AV160" s="59" t="n"/>
      <c r="AW160" s="59" t="n"/>
      <c r="AX160" s="59" t="n"/>
      <c r="AY160" s="59" t="n"/>
      <c r="AZ160" s="59" t="n"/>
      <c r="BA160" s="59" t="n"/>
      <c r="BB160" s="59" t="n"/>
      <c r="BC160" s="59" t="n"/>
      <c r="BD160" s="59" t="n"/>
      <c r="BE160" s="59" t="n"/>
      <c r="BF160" s="59" t="n"/>
      <c r="BG160" s="59" t="n"/>
      <c r="BH160" s="59" t="n"/>
      <c r="BI160" s="59" t="n"/>
      <c r="BJ160" s="59" t="n"/>
      <c r="BK160" s="59" t="n"/>
      <c r="BL160" s="59" t="n"/>
      <c r="BM160" s="59" t="n"/>
      <c r="BN160" s="59" t="n"/>
      <c r="BO160" s="59" t="n"/>
      <c r="BP160" s="59" t="n"/>
      <c r="BQ160" s="59" t="n"/>
      <c r="BR160" s="59" t="n"/>
      <c r="BS160" s="59" t="n"/>
      <c r="BT160" s="59" t="n"/>
      <c r="BU160" s="59" t="n"/>
      <c r="BV160" s="59" t="n"/>
      <c r="BW160" s="59" t="n"/>
      <c r="BX160" s="59" t="n"/>
      <c r="BY160" s="59" t="n"/>
      <c r="BZ160" s="59" t="n"/>
      <c r="CA160" s="59" t="n"/>
      <c r="CB160" s="59" t="n"/>
      <c r="CC160" s="59" t="n"/>
      <c r="CD160" s="59" t="n"/>
      <c r="CE160" s="59" t="n"/>
      <c r="CF160" s="59" t="n"/>
      <c r="CG160" s="59" t="n"/>
      <c r="CH160" s="59" t="n"/>
      <c r="CI160" s="59" t="n"/>
      <c r="CJ160" s="59" t="n"/>
      <c r="CK160" s="59" t="n"/>
      <c r="CL160" s="59" t="n"/>
      <c r="CM160" s="59" t="n"/>
      <c r="CN160" s="59" t="n"/>
      <c r="CO160" s="59" t="n"/>
      <c r="CP160" s="59" t="n"/>
      <c r="CQ160" s="59" t="n"/>
      <c r="CR160" s="59" t="n"/>
      <c r="CS160" s="59" t="n"/>
      <c r="CT160" s="59" t="n"/>
      <c r="CU160" s="59" t="n"/>
      <c r="CV160" s="59" t="n"/>
      <c r="CW160" s="59" t="n"/>
      <c r="CX160" s="59" t="n"/>
      <c r="CY160" s="59" t="n"/>
      <c r="CZ160" s="59" t="n"/>
      <c r="DA160" s="59" t="n"/>
      <c r="DB160" s="59" t="n"/>
      <c r="DC160" s="59" t="n"/>
      <c r="DD160" s="59" t="n"/>
      <c r="DE160" s="59" t="n"/>
      <c r="DF160" s="59" t="n"/>
      <c r="DG160" s="59" t="n"/>
      <c r="DH160" s="59" t="n"/>
      <c r="DI160" s="59" t="n"/>
      <c r="DJ160" s="59" t="n"/>
      <c r="DK160" s="59" t="n"/>
      <c r="DL160" s="59" t="n"/>
      <c r="DM160" s="59" t="n"/>
      <c r="DN160" s="59" t="n"/>
      <c r="DO160" s="59" t="n"/>
      <c r="DP160" s="59" t="n"/>
      <c r="DQ160" s="59" t="n"/>
      <c r="DR160" s="59" t="n"/>
      <c r="DS160" s="59" t="n"/>
      <c r="DT160" s="59" t="n"/>
      <c r="DU160" s="59" t="n"/>
      <c r="DV160" s="59" t="n"/>
    </row>
    <row r="161" customFormat="1" s="58">
      <c r="A161" s="59" t="n"/>
      <c r="B161" s="39" t="n"/>
      <c r="O161" s="59" t="n"/>
      <c r="P161" s="59" t="n"/>
      <c r="Q161" s="12" t="n"/>
      <c r="R161" s="59" t="n"/>
      <c r="U161" s="59" t="n"/>
      <c r="V161" s="59" t="n"/>
      <c r="W161" s="59" t="n"/>
      <c r="X161" s="59" t="n"/>
      <c r="Y161" s="59" t="n"/>
      <c r="Z161" s="59" t="n"/>
      <c r="AA161" s="59" t="n"/>
      <c r="AB161" s="59" t="n"/>
      <c r="AC161" s="59" t="n"/>
      <c r="AD161" s="59" t="n"/>
      <c r="AE161" s="59" t="n"/>
      <c r="AF161" s="59" t="n"/>
      <c r="AG161" s="59" t="n"/>
      <c r="AH161" s="59" t="n"/>
      <c r="AI161" s="59" t="n"/>
      <c r="AJ161" s="59" t="n"/>
      <c r="AK161" s="59" t="n"/>
      <c r="AL161" s="59" t="n"/>
      <c r="AM161" s="59" t="n"/>
      <c r="AN161" s="59" t="n"/>
      <c r="AO161" s="59" t="n"/>
      <c r="AP161" s="59" t="n"/>
      <c r="AQ161" s="59" t="n"/>
      <c r="AR161" s="59" t="n"/>
      <c r="AS161" s="59" t="n"/>
      <c r="AT161" s="59" t="n"/>
      <c r="AU161" s="59" t="n"/>
      <c r="AV161" s="59" t="n"/>
      <c r="AW161" s="59" t="n"/>
      <c r="AX161" s="59" t="n"/>
      <c r="AY161" s="59" t="n"/>
      <c r="AZ161" s="59" t="n"/>
      <c r="BA161" s="59" t="n"/>
      <c r="BB161" s="59" t="n"/>
      <c r="BC161" s="59" t="n"/>
      <c r="BD161" s="59" t="n"/>
      <c r="BE161" s="59" t="n"/>
      <c r="BF161" s="59" t="n"/>
      <c r="BG161" s="59" t="n"/>
      <c r="BH161" s="59" t="n"/>
      <c r="BI161" s="59" t="n"/>
      <c r="BJ161" s="59" t="n"/>
      <c r="BK161" s="59" t="n"/>
      <c r="BL161" s="59" t="n"/>
      <c r="BM161" s="59" t="n"/>
      <c r="BN161" s="59" t="n"/>
      <c r="BO161" s="59" t="n"/>
      <c r="BP161" s="59" t="n"/>
      <c r="BQ161" s="59" t="n"/>
      <c r="BR161" s="59" t="n"/>
      <c r="BS161" s="59" t="n"/>
      <c r="BT161" s="59" t="n"/>
      <c r="BU161" s="59" t="n"/>
      <c r="BV161" s="59" t="n"/>
      <c r="BW161" s="59" t="n"/>
      <c r="BX161" s="59" t="n"/>
      <c r="BY161" s="59" t="n"/>
      <c r="BZ161" s="59" t="n"/>
      <c r="CA161" s="59" t="n"/>
      <c r="CB161" s="59" t="n"/>
      <c r="CC161" s="59" t="n"/>
      <c r="CD161" s="59" t="n"/>
      <c r="CE161" s="59" t="n"/>
      <c r="CF161" s="59" t="n"/>
      <c r="CG161" s="59" t="n"/>
      <c r="CH161" s="59" t="n"/>
      <c r="CI161" s="59" t="n"/>
      <c r="CJ161" s="59" t="n"/>
      <c r="CK161" s="59" t="n"/>
      <c r="CL161" s="59" t="n"/>
      <c r="CM161" s="59" t="n"/>
      <c r="CN161" s="59" t="n"/>
      <c r="CO161" s="59" t="n"/>
      <c r="CP161" s="59" t="n"/>
      <c r="CQ161" s="59" t="n"/>
      <c r="CR161" s="59" t="n"/>
      <c r="CS161" s="59" t="n"/>
      <c r="CT161" s="59" t="n"/>
      <c r="CU161" s="59" t="n"/>
      <c r="CV161" s="59" t="n"/>
      <c r="CW161" s="59" t="n"/>
      <c r="CX161" s="59" t="n"/>
      <c r="CY161" s="59" t="n"/>
      <c r="CZ161" s="59" t="n"/>
      <c r="DA161" s="59" t="n"/>
      <c r="DB161" s="59" t="n"/>
      <c r="DC161" s="59" t="n"/>
      <c r="DD161" s="59" t="n"/>
      <c r="DE161" s="59" t="n"/>
      <c r="DF161" s="59" t="n"/>
      <c r="DG161" s="59" t="n"/>
      <c r="DH161" s="59" t="n"/>
      <c r="DI161" s="59" t="n"/>
      <c r="DJ161" s="59" t="n"/>
      <c r="DK161" s="59" t="n"/>
      <c r="DL161" s="59" t="n"/>
      <c r="DM161" s="59" t="n"/>
      <c r="DN161" s="59" t="n"/>
      <c r="DO161" s="59" t="n"/>
      <c r="DP161" s="59" t="n"/>
      <c r="DQ161" s="59" t="n"/>
      <c r="DR161" s="59" t="n"/>
      <c r="DS161" s="59" t="n"/>
      <c r="DT161" s="59" t="n"/>
      <c r="DU161" s="59" t="n"/>
      <c r="DV161" s="59" t="n"/>
    </row>
    <row r="162" customFormat="1" s="58">
      <c r="A162" s="59" t="n"/>
      <c r="B162" s="39" t="n"/>
      <c r="O162" s="59" t="n"/>
      <c r="P162" s="59" t="n"/>
      <c r="Q162" s="12" t="n"/>
      <c r="R162" s="59" t="n"/>
      <c r="U162" s="59" t="n"/>
      <c r="V162" s="59" t="n"/>
      <c r="W162" s="59" t="n"/>
      <c r="X162" s="59" t="n"/>
      <c r="Y162" s="59" t="n"/>
      <c r="Z162" s="59" t="n"/>
      <c r="AA162" s="59" t="n"/>
      <c r="AB162" s="59" t="n"/>
      <c r="AC162" s="59" t="n"/>
      <c r="AD162" s="59" t="n"/>
      <c r="AE162" s="59" t="n"/>
      <c r="AF162" s="59" t="n"/>
      <c r="AG162" s="59" t="n"/>
      <c r="AH162" s="59" t="n"/>
      <c r="AI162" s="59" t="n"/>
      <c r="AJ162" s="59" t="n"/>
      <c r="AK162" s="59" t="n"/>
      <c r="AL162" s="59" t="n"/>
      <c r="AM162" s="59" t="n"/>
      <c r="AN162" s="59" t="n"/>
      <c r="AO162" s="59" t="n"/>
      <c r="AP162" s="59" t="n"/>
      <c r="AQ162" s="59" t="n"/>
      <c r="AR162" s="59" t="n"/>
      <c r="AS162" s="59" t="n"/>
      <c r="AT162" s="59" t="n"/>
      <c r="AU162" s="59" t="n"/>
      <c r="AV162" s="59" t="n"/>
      <c r="AW162" s="59" t="n"/>
      <c r="AX162" s="59" t="n"/>
      <c r="AY162" s="59" t="n"/>
      <c r="AZ162" s="59" t="n"/>
      <c r="BA162" s="59" t="n"/>
      <c r="BB162" s="59" t="n"/>
      <c r="BC162" s="59" t="n"/>
      <c r="BD162" s="59" t="n"/>
      <c r="BE162" s="59" t="n"/>
      <c r="BF162" s="59" t="n"/>
      <c r="BG162" s="59" t="n"/>
      <c r="BH162" s="59" t="n"/>
      <c r="BI162" s="59" t="n"/>
      <c r="BJ162" s="59" t="n"/>
      <c r="BK162" s="59" t="n"/>
      <c r="BL162" s="59" t="n"/>
      <c r="BM162" s="59" t="n"/>
      <c r="BN162" s="59" t="n"/>
      <c r="BO162" s="59" t="n"/>
      <c r="BP162" s="59" t="n"/>
      <c r="BQ162" s="59" t="n"/>
      <c r="BR162" s="59" t="n"/>
      <c r="BS162" s="59" t="n"/>
      <c r="BT162" s="59" t="n"/>
      <c r="BU162" s="59" t="n"/>
      <c r="BV162" s="59" t="n"/>
      <c r="BW162" s="59" t="n"/>
      <c r="BX162" s="59" t="n"/>
      <c r="BY162" s="59" t="n"/>
      <c r="BZ162" s="59" t="n"/>
      <c r="CA162" s="59" t="n"/>
      <c r="CB162" s="59" t="n"/>
      <c r="CC162" s="59" t="n"/>
      <c r="CD162" s="59" t="n"/>
      <c r="CE162" s="59" t="n"/>
      <c r="CF162" s="59" t="n"/>
      <c r="CG162" s="59" t="n"/>
      <c r="CH162" s="59" t="n"/>
      <c r="CI162" s="59" t="n"/>
      <c r="CJ162" s="59" t="n"/>
      <c r="CK162" s="59" t="n"/>
      <c r="CL162" s="59" t="n"/>
      <c r="CM162" s="59" t="n"/>
      <c r="CN162" s="59" t="n"/>
      <c r="CO162" s="59" t="n"/>
      <c r="CP162" s="59" t="n"/>
      <c r="CQ162" s="59" t="n"/>
      <c r="CR162" s="59" t="n"/>
      <c r="CS162" s="59" t="n"/>
      <c r="CT162" s="59" t="n"/>
      <c r="CU162" s="59" t="n"/>
      <c r="CV162" s="59" t="n"/>
      <c r="CW162" s="59" t="n"/>
      <c r="CX162" s="59" t="n"/>
      <c r="CY162" s="59" t="n"/>
      <c r="CZ162" s="59" t="n"/>
      <c r="DA162" s="59" t="n"/>
      <c r="DB162" s="59" t="n"/>
      <c r="DC162" s="59" t="n"/>
      <c r="DD162" s="59" t="n"/>
      <c r="DE162" s="59" t="n"/>
      <c r="DF162" s="59" t="n"/>
      <c r="DG162" s="59" t="n"/>
      <c r="DH162" s="59" t="n"/>
      <c r="DI162" s="59" t="n"/>
      <c r="DJ162" s="59" t="n"/>
      <c r="DK162" s="59" t="n"/>
      <c r="DL162" s="59" t="n"/>
      <c r="DM162" s="59" t="n"/>
      <c r="DN162" s="59" t="n"/>
      <c r="DO162" s="59" t="n"/>
      <c r="DP162" s="59" t="n"/>
      <c r="DQ162" s="59" t="n"/>
      <c r="DR162" s="59" t="n"/>
      <c r="DS162" s="59" t="n"/>
      <c r="DT162" s="59" t="n"/>
      <c r="DU162" s="59" t="n"/>
      <c r="DV162" s="59" t="n"/>
    </row>
    <row r="163" customFormat="1" s="58">
      <c r="A163" s="59" t="n"/>
      <c r="B163" s="39" t="n"/>
      <c r="O163" s="59" t="n"/>
      <c r="P163" s="59" t="n"/>
      <c r="Q163" s="12" t="n"/>
      <c r="R163" s="59" t="n"/>
      <c r="U163" s="59" t="n"/>
      <c r="V163" s="59" t="n"/>
      <c r="W163" s="59" t="n"/>
      <c r="X163" s="59" t="n"/>
      <c r="Y163" s="59" t="n"/>
      <c r="Z163" s="59" t="n"/>
      <c r="AA163" s="59" t="n"/>
      <c r="AB163" s="59" t="n"/>
      <c r="AC163" s="59" t="n"/>
      <c r="AD163" s="59" t="n"/>
      <c r="AE163" s="59" t="n"/>
      <c r="AF163" s="59" t="n"/>
      <c r="AG163" s="59" t="n"/>
      <c r="AH163" s="59" t="n"/>
      <c r="AI163" s="59" t="n"/>
      <c r="AJ163" s="59" t="n"/>
      <c r="AK163" s="59" t="n"/>
      <c r="AL163" s="59" t="n"/>
      <c r="AM163" s="59" t="n"/>
      <c r="AN163" s="59" t="n"/>
      <c r="AO163" s="59" t="n"/>
      <c r="AP163" s="59" t="n"/>
      <c r="AQ163" s="59" t="n"/>
      <c r="AR163" s="59" t="n"/>
      <c r="AS163" s="59" t="n"/>
      <c r="AT163" s="59" t="n"/>
      <c r="AU163" s="59" t="n"/>
      <c r="AV163" s="59" t="n"/>
      <c r="AW163" s="59" t="n"/>
      <c r="AX163" s="59" t="n"/>
      <c r="AY163" s="59" t="n"/>
      <c r="AZ163" s="59" t="n"/>
      <c r="BA163" s="59" t="n"/>
      <c r="BB163" s="59" t="n"/>
      <c r="BC163" s="59" t="n"/>
      <c r="BD163" s="59" t="n"/>
      <c r="BE163" s="59" t="n"/>
      <c r="BF163" s="59" t="n"/>
      <c r="BG163" s="59" t="n"/>
      <c r="BH163" s="59" t="n"/>
      <c r="BI163" s="59" t="n"/>
      <c r="BJ163" s="59" t="n"/>
      <c r="BK163" s="59" t="n"/>
      <c r="BL163" s="59" t="n"/>
      <c r="BM163" s="59" t="n"/>
      <c r="BN163" s="59" t="n"/>
      <c r="BO163" s="59" t="n"/>
      <c r="BP163" s="59" t="n"/>
      <c r="BQ163" s="59" t="n"/>
      <c r="BR163" s="59" t="n"/>
      <c r="BS163" s="59" t="n"/>
      <c r="BT163" s="59" t="n"/>
      <c r="BU163" s="59" t="n"/>
      <c r="BV163" s="59" t="n"/>
      <c r="BW163" s="59" t="n"/>
      <c r="BX163" s="59" t="n"/>
      <c r="BY163" s="59" t="n"/>
      <c r="BZ163" s="59" t="n"/>
      <c r="CA163" s="59" t="n"/>
      <c r="CB163" s="59" t="n"/>
      <c r="CC163" s="59" t="n"/>
      <c r="CD163" s="59" t="n"/>
      <c r="CE163" s="59" t="n"/>
      <c r="CF163" s="59" t="n"/>
      <c r="CG163" s="59" t="n"/>
      <c r="CH163" s="59" t="n"/>
      <c r="CI163" s="59" t="n"/>
      <c r="CJ163" s="59" t="n"/>
      <c r="CK163" s="59" t="n"/>
      <c r="CL163" s="59" t="n"/>
      <c r="CM163" s="59" t="n"/>
      <c r="CN163" s="59" t="n"/>
      <c r="CO163" s="59" t="n"/>
      <c r="CP163" s="59" t="n"/>
      <c r="CQ163" s="59" t="n"/>
      <c r="CR163" s="59" t="n"/>
      <c r="CS163" s="59" t="n"/>
      <c r="CT163" s="59" t="n"/>
      <c r="CU163" s="59" t="n"/>
      <c r="CV163" s="59" t="n"/>
      <c r="CW163" s="59" t="n"/>
      <c r="CX163" s="59" t="n"/>
      <c r="CY163" s="59" t="n"/>
      <c r="CZ163" s="59" t="n"/>
      <c r="DA163" s="59" t="n"/>
      <c r="DB163" s="59" t="n"/>
      <c r="DC163" s="59" t="n"/>
      <c r="DD163" s="59" t="n"/>
      <c r="DE163" s="59" t="n"/>
      <c r="DF163" s="59" t="n"/>
      <c r="DG163" s="59" t="n"/>
      <c r="DH163" s="59" t="n"/>
      <c r="DI163" s="59" t="n"/>
      <c r="DJ163" s="59" t="n"/>
      <c r="DK163" s="59" t="n"/>
      <c r="DL163" s="59" t="n"/>
      <c r="DM163" s="59" t="n"/>
      <c r="DN163" s="59" t="n"/>
      <c r="DO163" s="59" t="n"/>
      <c r="DP163" s="59" t="n"/>
      <c r="DQ163" s="59" t="n"/>
      <c r="DR163" s="59" t="n"/>
      <c r="DS163" s="59" t="n"/>
      <c r="DT163" s="59" t="n"/>
      <c r="DU163" s="59" t="n"/>
      <c r="DV163" s="59" t="n"/>
    </row>
    <row r="164" customFormat="1" s="58">
      <c r="A164" s="59" t="n"/>
      <c r="B164" s="39" t="n"/>
      <c r="O164" s="59" t="n"/>
      <c r="P164" s="59" t="n"/>
      <c r="Q164" s="12" t="n"/>
      <c r="R164" s="59" t="n"/>
      <c r="U164" s="59" t="n"/>
      <c r="V164" s="59" t="n"/>
      <c r="W164" s="59" t="n"/>
      <c r="X164" s="59" t="n"/>
      <c r="Y164" s="59" t="n"/>
      <c r="Z164" s="59" t="n"/>
      <c r="AA164" s="59" t="n"/>
      <c r="AB164" s="59" t="n"/>
      <c r="AC164" s="59" t="n"/>
      <c r="AD164" s="59" t="n"/>
      <c r="AE164" s="59" t="n"/>
      <c r="AF164" s="59" t="n"/>
      <c r="AG164" s="59" t="n"/>
      <c r="AH164" s="59" t="n"/>
      <c r="AI164" s="59" t="n"/>
      <c r="AJ164" s="59" t="n"/>
      <c r="AK164" s="59" t="n"/>
      <c r="AL164" s="59" t="n"/>
      <c r="AM164" s="59" t="n"/>
      <c r="AN164" s="59" t="n"/>
      <c r="AO164" s="59" t="n"/>
      <c r="AP164" s="59" t="n"/>
      <c r="AQ164" s="59" t="n"/>
      <c r="AR164" s="59" t="n"/>
      <c r="AS164" s="59" t="n"/>
      <c r="AT164" s="59" t="n"/>
      <c r="AU164" s="59" t="n"/>
      <c r="AV164" s="59" t="n"/>
      <c r="AW164" s="59" t="n"/>
      <c r="AX164" s="59" t="n"/>
      <c r="AY164" s="59" t="n"/>
      <c r="AZ164" s="59" t="n"/>
      <c r="BA164" s="59" t="n"/>
      <c r="BB164" s="59" t="n"/>
      <c r="BC164" s="59" t="n"/>
      <c r="BD164" s="59" t="n"/>
      <c r="BE164" s="59" t="n"/>
      <c r="BF164" s="59" t="n"/>
      <c r="BG164" s="59" t="n"/>
      <c r="BH164" s="59" t="n"/>
      <c r="BI164" s="59" t="n"/>
      <c r="BJ164" s="59" t="n"/>
      <c r="BK164" s="59" t="n"/>
      <c r="BL164" s="59" t="n"/>
      <c r="BM164" s="59" t="n"/>
      <c r="BN164" s="59" t="n"/>
      <c r="BO164" s="59" t="n"/>
      <c r="BP164" s="59" t="n"/>
      <c r="BQ164" s="59" t="n"/>
      <c r="BR164" s="59" t="n"/>
      <c r="BS164" s="59" t="n"/>
      <c r="BT164" s="59" t="n"/>
      <c r="BU164" s="59" t="n"/>
      <c r="BV164" s="59" t="n"/>
      <c r="BW164" s="59" t="n"/>
      <c r="BX164" s="59" t="n"/>
      <c r="BY164" s="59" t="n"/>
      <c r="BZ164" s="59" t="n"/>
      <c r="CA164" s="59" t="n"/>
      <c r="CB164" s="59" t="n"/>
      <c r="CC164" s="59" t="n"/>
      <c r="CD164" s="59" t="n"/>
      <c r="CE164" s="59" t="n"/>
      <c r="CF164" s="59" t="n"/>
      <c r="CG164" s="59" t="n"/>
      <c r="CH164" s="59" t="n"/>
      <c r="CI164" s="59" t="n"/>
      <c r="CJ164" s="59" t="n"/>
      <c r="CK164" s="59" t="n"/>
      <c r="CL164" s="59" t="n"/>
      <c r="CM164" s="59" t="n"/>
      <c r="CN164" s="59" t="n"/>
      <c r="CO164" s="59" t="n"/>
      <c r="CP164" s="59" t="n"/>
      <c r="CQ164" s="59" t="n"/>
      <c r="CR164" s="59" t="n"/>
      <c r="CS164" s="59" t="n"/>
      <c r="CT164" s="59" t="n"/>
      <c r="CU164" s="59" t="n"/>
      <c r="CV164" s="59" t="n"/>
      <c r="CW164" s="59" t="n"/>
      <c r="CX164" s="59" t="n"/>
      <c r="CY164" s="59" t="n"/>
      <c r="CZ164" s="59" t="n"/>
      <c r="DA164" s="59" t="n"/>
      <c r="DB164" s="59" t="n"/>
      <c r="DC164" s="59" t="n"/>
      <c r="DD164" s="59" t="n"/>
      <c r="DE164" s="59" t="n"/>
      <c r="DF164" s="59" t="n"/>
      <c r="DG164" s="59" t="n"/>
      <c r="DH164" s="59" t="n"/>
      <c r="DI164" s="59" t="n"/>
      <c r="DJ164" s="59" t="n"/>
      <c r="DK164" s="59" t="n"/>
      <c r="DL164" s="59" t="n"/>
      <c r="DM164" s="59" t="n"/>
      <c r="DN164" s="59" t="n"/>
      <c r="DO164" s="59" t="n"/>
      <c r="DP164" s="59" t="n"/>
      <c r="DQ164" s="59" t="n"/>
      <c r="DR164" s="59" t="n"/>
      <c r="DS164" s="59" t="n"/>
      <c r="DT164" s="59" t="n"/>
      <c r="DU164" s="59" t="n"/>
      <c r="DV164" s="59" t="n"/>
    </row>
    <row r="165" customFormat="1" s="58">
      <c r="A165" s="59" t="n"/>
      <c r="B165" s="39" t="n"/>
      <c r="O165" s="59" t="n"/>
      <c r="P165" s="59" t="n"/>
      <c r="Q165" s="12" t="n"/>
      <c r="R165" s="59" t="n"/>
      <c r="U165" s="59" t="n"/>
      <c r="V165" s="59" t="n"/>
      <c r="W165" s="59" t="n"/>
      <c r="X165" s="59" t="n"/>
      <c r="Y165" s="59" t="n"/>
      <c r="Z165" s="59" t="n"/>
      <c r="AA165" s="59" t="n"/>
      <c r="AB165" s="59" t="n"/>
      <c r="AC165" s="59" t="n"/>
      <c r="AD165" s="59" t="n"/>
      <c r="AE165" s="59" t="n"/>
      <c r="AF165" s="59" t="n"/>
      <c r="AG165" s="59" t="n"/>
      <c r="AH165" s="59" t="n"/>
      <c r="AI165" s="59" t="n"/>
      <c r="AJ165" s="59" t="n"/>
      <c r="AK165" s="59" t="n"/>
      <c r="AL165" s="59" t="n"/>
      <c r="AM165" s="59" t="n"/>
      <c r="AN165" s="59" t="n"/>
      <c r="AO165" s="59" t="n"/>
      <c r="AP165" s="59" t="n"/>
      <c r="AQ165" s="59" t="n"/>
      <c r="AR165" s="59" t="n"/>
      <c r="AS165" s="59" t="n"/>
      <c r="AT165" s="59" t="n"/>
      <c r="AU165" s="59" t="n"/>
      <c r="AV165" s="59" t="n"/>
      <c r="AW165" s="59" t="n"/>
      <c r="AX165" s="59" t="n"/>
      <c r="AY165" s="59" t="n"/>
      <c r="AZ165" s="59" t="n"/>
      <c r="BA165" s="59" t="n"/>
      <c r="BB165" s="59" t="n"/>
      <c r="BC165" s="59" t="n"/>
      <c r="BD165" s="59" t="n"/>
      <c r="BE165" s="59" t="n"/>
      <c r="BF165" s="59" t="n"/>
      <c r="BG165" s="59" t="n"/>
      <c r="BH165" s="59" t="n"/>
      <c r="BI165" s="59" t="n"/>
      <c r="BJ165" s="59" t="n"/>
      <c r="BK165" s="59" t="n"/>
      <c r="BL165" s="59" t="n"/>
      <c r="BM165" s="59" t="n"/>
      <c r="BN165" s="59" t="n"/>
      <c r="BO165" s="59" t="n"/>
      <c r="BP165" s="59" t="n"/>
      <c r="BQ165" s="59" t="n"/>
      <c r="BR165" s="59" t="n"/>
      <c r="BS165" s="59" t="n"/>
      <c r="BT165" s="59" t="n"/>
      <c r="BU165" s="59" t="n"/>
      <c r="BV165" s="59" t="n"/>
      <c r="BW165" s="59" t="n"/>
      <c r="BX165" s="59" t="n"/>
      <c r="BY165" s="59" t="n"/>
      <c r="BZ165" s="59" t="n"/>
      <c r="CA165" s="59" t="n"/>
      <c r="CB165" s="59" t="n"/>
      <c r="CC165" s="59" t="n"/>
      <c r="CD165" s="59" t="n"/>
      <c r="CE165" s="59" t="n"/>
      <c r="CF165" s="59" t="n"/>
      <c r="CG165" s="59" t="n"/>
      <c r="CH165" s="59" t="n"/>
      <c r="CI165" s="59" t="n"/>
      <c r="CJ165" s="59" t="n"/>
      <c r="CK165" s="59" t="n"/>
      <c r="CL165" s="59" t="n"/>
      <c r="CM165" s="59" t="n"/>
      <c r="CN165" s="59" t="n"/>
      <c r="CO165" s="59" t="n"/>
      <c r="CP165" s="59" t="n"/>
      <c r="CQ165" s="59" t="n"/>
      <c r="CR165" s="59" t="n"/>
      <c r="CS165" s="59" t="n"/>
      <c r="CT165" s="59" t="n"/>
      <c r="CU165" s="59" t="n"/>
      <c r="CV165" s="59" t="n"/>
      <c r="CW165" s="59" t="n"/>
      <c r="CX165" s="59" t="n"/>
      <c r="CY165" s="59" t="n"/>
      <c r="CZ165" s="59" t="n"/>
      <c r="DA165" s="59" t="n"/>
      <c r="DB165" s="59" t="n"/>
      <c r="DC165" s="59" t="n"/>
      <c r="DD165" s="59" t="n"/>
      <c r="DE165" s="59" t="n"/>
      <c r="DF165" s="59" t="n"/>
      <c r="DG165" s="59" t="n"/>
      <c r="DH165" s="59" t="n"/>
      <c r="DI165" s="59" t="n"/>
      <c r="DJ165" s="59" t="n"/>
      <c r="DK165" s="59" t="n"/>
      <c r="DL165" s="59" t="n"/>
      <c r="DM165" s="59" t="n"/>
      <c r="DN165" s="59" t="n"/>
      <c r="DO165" s="59" t="n"/>
      <c r="DP165" s="59" t="n"/>
      <c r="DQ165" s="59" t="n"/>
      <c r="DR165" s="59" t="n"/>
      <c r="DS165" s="59" t="n"/>
      <c r="DT165" s="59" t="n"/>
      <c r="DU165" s="59" t="n"/>
      <c r="DV165" s="59" t="n"/>
    </row>
    <row r="166" customFormat="1" s="58">
      <c r="A166" s="59" t="n"/>
      <c r="B166" s="39" t="n"/>
      <c r="O166" s="59" t="n"/>
      <c r="P166" s="59" t="n"/>
      <c r="Q166" s="12" t="n"/>
      <c r="R166" s="59" t="n"/>
      <c r="U166" s="59" t="n"/>
      <c r="V166" s="59" t="n"/>
      <c r="W166" s="59" t="n"/>
      <c r="X166" s="59" t="n"/>
      <c r="Y166" s="59" t="n"/>
      <c r="Z166" s="59" t="n"/>
      <c r="AA166" s="59" t="n"/>
      <c r="AB166" s="59" t="n"/>
      <c r="AC166" s="59" t="n"/>
      <c r="AD166" s="59" t="n"/>
      <c r="AE166" s="59" t="n"/>
      <c r="AF166" s="59" t="n"/>
      <c r="AG166" s="59" t="n"/>
      <c r="AH166" s="59" t="n"/>
      <c r="AI166" s="59" t="n"/>
      <c r="AJ166" s="59" t="n"/>
      <c r="AK166" s="59" t="n"/>
      <c r="AL166" s="59" t="n"/>
      <c r="AM166" s="59" t="n"/>
      <c r="AN166" s="59" t="n"/>
      <c r="AO166" s="59" t="n"/>
      <c r="AP166" s="59" t="n"/>
      <c r="AQ166" s="59" t="n"/>
      <c r="AR166" s="59" t="n"/>
      <c r="AS166" s="59" t="n"/>
      <c r="AT166" s="59" t="n"/>
      <c r="AU166" s="59" t="n"/>
      <c r="AV166" s="59" t="n"/>
      <c r="AW166" s="59" t="n"/>
      <c r="AX166" s="59" t="n"/>
      <c r="AY166" s="59" t="n"/>
      <c r="AZ166" s="59" t="n"/>
      <c r="BA166" s="59" t="n"/>
      <c r="BB166" s="59" t="n"/>
      <c r="BC166" s="59" t="n"/>
      <c r="BD166" s="59" t="n"/>
      <c r="BE166" s="59" t="n"/>
      <c r="BF166" s="59" t="n"/>
      <c r="BG166" s="59" t="n"/>
      <c r="BH166" s="59" t="n"/>
      <c r="BI166" s="59" t="n"/>
      <c r="BJ166" s="59" t="n"/>
      <c r="BK166" s="59" t="n"/>
      <c r="BL166" s="59" t="n"/>
      <c r="BM166" s="59" t="n"/>
      <c r="BN166" s="59" t="n"/>
      <c r="BO166" s="59" t="n"/>
      <c r="BP166" s="59" t="n"/>
      <c r="BQ166" s="59" t="n"/>
      <c r="BR166" s="59" t="n"/>
      <c r="BS166" s="59" t="n"/>
      <c r="BT166" s="59" t="n"/>
      <c r="BU166" s="59" t="n"/>
      <c r="BV166" s="59" t="n"/>
      <c r="BW166" s="59" t="n"/>
      <c r="BX166" s="59" t="n"/>
      <c r="BY166" s="59" t="n"/>
      <c r="BZ166" s="59" t="n"/>
      <c r="CA166" s="59" t="n"/>
      <c r="CB166" s="59" t="n"/>
      <c r="CC166" s="59" t="n"/>
      <c r="CD166" s="59" t="n"/>
      <c r="CE166" s="59" t="n"/>
      <c r="CF166" s="59" t="n"/>
      <c r="CG166" s="59" t="n"/>
      <c r="CH166" s="59" t="n"/>
      <c r="CI166" s="59" t="n"/>
      <c r="CJ166" s="59" t="n"/>
      <c r="CK166" s="59" t="n"/>
      <c r="CL166" s="59" t="n"/>
      <c r="CM166" s="59" t="n"/>
      <c r="CN166" s="59" t="n"/>
      <c r="CO166" s="59" t="n"/>
      <c r="CP166" s="59" t="n"/>
      <c r="CQ166" s="59" t="n"/>
      <c r="CR166" s="59" t="n"/>
      <c r="CS166" s="59" t="n"/>
      <c r="CT166" s="59" t="n"/>
      <c r="CU166" s="59" t="n"/>
      <c r="CV166" s="59" t="n"/>
      <c r="CW166" s="59" t="n"/>
      <c r="CX166" s="59" t="n"/>
      <c r="CY166" s="59" t="n"/>
      <c r="CZ166" s="59" t="n"/>
      <c r="DA166" s="59" t="n"/>
      <c r="DB166" s="59" t="n"/>
      <c r="DC166" s="59" t="n"/>
      <c r="DD166" s="59" t="n"/>
      <c r="DE166" s="59" t="n"/>
      <c r="DF166" s="59" t="n"/>
      <c r="DG166" s="59" t="n"/>
      <c r="DH166" s="59" t="n"/>
      <c r="DI166" s="59" t="n"/>
      <c r="DJ166" s="59" t="n"/>
      <c r="DK166" s="59" t="n"/>
      <c r="DL166" s="59" t="n"/>
      <c r="DM166" s="59" t="n"/>
      <c r="DN166" s="59" t="n"/>
      <c r="DO166" s="59" t="n"/>
      <c r="DP166" s="59" t="n"/>
      <c r="DQ166" s="59" t="n"/>
      <c r="DR166" s="59" t="n"/>
      <c r="DS166" s="59" t="n"/>
      <c r="DT166" s="59" t="n"/>
      <c r="DU166" s="59" t="n"/>
      <c r="DV166" s="59" t="n"/>
    </row>
    <row r="167" customFormat="1" s="58">
      <c r="A167" s="59" t="n"/>
      <c r="B167" s="39" t="n"/>
      <c r="O167" s="59" t="n"/>
      <c r="P167" s="59" t="n"/>
      <c r="Q167" s="12" t="n"/>
      <c r="R167" s="59" t="n"/>
      <c r="U167" s="59" t="n"/>
      <c r="V167" s="59" t="n"/>
      <c r="W167" s="59" t="n"/>
      <c r="X167" s="59" t="n"/>
      <c r="Y167" s="59" t="n"/>
      <c r="Z167" s="59" t="n"/>
      <c r="AA167" s="59" t="n"/>
      <c r="AB167" s="59" t="n"/>
      <c r="AC167" s="59" t="n"/>
      <c r="AD167" s="59" t="n"/>
      <c r="AE167" s="59" t="n"/>
      <c r="AF167" s="59" t="n"/>
      <c r="AG167" s="59" t="n"/>
      <c r="AH167" s="59" t="n"/>
      <c r="AI167" s="59" t="n"/>
      <c r="AJ167" s="59" t="n"/>
      <c r="AK167" s="59" t="n"/>
      <c r="AL167" s="59" t="n"/>
      <c r="AM167" s="59" t="n"/>
      <c r="AN167" s="59" t="n"/>
      <c r="AO167" s="59" t="n"/>
      <c r="AP167" s="59" t="n"/>
      <c r="AQ167" s="59" t="n"/>
      <c r="AR167" s="59" t="n"/>
      <c r="AS167" s="59" t="n"/>
      <c r="AT167" s="59" t="n"/>
      <c r="AU167" s="59" t="n"/>
      <c r="AV167" s="59" t="n"/>
      <c r="AW167" s="59" t="n"/>
      <c r="AX167" s="59" t="n"/>
      <c r="AY167" s="59" t="n"/>
      <c r="AZ167" s="59" t="n"/>
      <c r="BA167" s="59" t="n"/>
      <c r="BB167" s="59" t="n"/>
      <c r="BC167" s="59" t="n"/>
      <c r="BD167" s="59" t="n"/>
      <c r="BE167" s="59" t="n"/>
      <c r="BF167" s="59" t="n"/>
      <c r="BG167" s="59" t="n"/>
      <c r="BH167" s="59" t="n"/>
      <c r="BI167" s="59" t="n"/>
      <c r="BJ167" s="59" t="n"/>
      <c r="BK167" s="59" t="n"/>
      <c r="BL167" s="59" t="n"/>
      <c r="BM167" s="59" t="n"/>
      <c r="BN167" s="59" t="n"/>
      <c r="BO167" s="59" t="n"/>
      <c r="BP167" s="59" t="n"/>
      <c r="BQ167" s="59" t="n"/>
      <c r="BR167" s="59" t="n"/>
      <c r="BS167" s="59" t="n"/>
      <c r="BT167" s="59" t="n"/>
      <c r="BU167" s="59" t="n"/>
      <c r="BV167" s="59" t="n"/>
      <c r="BW167" s="59" t="n"/>
      <c r="BX167" s="59" t="n"/>
      <c r="BY167" s="59" t="n"/>
      <c r="BZ167" s="59" t="n"/>
      <c r="CA167" s="59" t="n"/>
      <c r="CB167" s="59" t="n"/>
      <c r="CC167" s="59" t="n"/>
      <c r="CD167" s="59" t="n"/>
      <c r="CE167" s="59" t="n"/>
      <c r="CF167" s="59" t="n"/>
      <c r="CG167" s="59" t="n"/>
      <c r="CH167" s="59" t="n"/>
      <c r="CI167" s="59" t="n"/>
      <c r="CJ167" s="59" t="n"/>
      <c r="CK167" s="59" t="n"/>
      <c r="CL167" s="59" t="n"/>
      <c r="CM167" s="59" t="n"/>
      <c r="CN167" s="59" t="n"/>
      <c r="CO167" s="59" t="n"/>
      <c r="CP167" s="59" t="n"/>
      <c r="CQ167" s="59" t="n"/>
      <c r="CR167" s="59" t="n"/>
      <c r="CS167" s="59" t="n"/>
      <c r="CT167" s="59" t="n"/>
      <c r="CU167" s="59" t="n"/>
      <c r="CV167" s="59" t="n"/>
      <c r="CW167" s="59" t="n"/>
      <c r="CX167" s="59" t="n"/>
      <c r="CY167" s="59" t="n"/>
      <c r="CZ167" s="59" t="n"/>
      <c r="DA167" s="59" t="n"/>
      <c r="DB167" s="59" t="n"/>
      <c r="DC167" s="59" t="n"/>
      <c r="DD167" s="59" t="n"/>
      <c r="DE167" s="59" t="n"/>
      <c r="DF167" s="59" t="n"/>
      <c r="DG167" s="59" t="n"/>
      <c r="DH167" s="59" t="n"/>
      <c r="DI167" s="59" t="n"/>
      <c r="DJ167" s="59" t="n"/>
      <c r="DK167" s="59" t="n"/>
      <c r="DL167" s="59" t="n"/>
      <c r="DM167" s="59" t="n"/>
      <c r="DN167" s="59" t="n"/>
      <c r="DO167" s="59" t="n"/>
      <c r="DP167" s="59" t="n"/>
      <c r="DQ167" s="59" t="n"/>
      <c r="DR167" s="59" t="n"/>
      <c r="DS167" s="59" t="n"/>
      <c r="DT167" s="59" t="n"/>
      <c r="DU167" s="59" t="n"/>
      <c r="DV167" s="59" t="n"/>
    </row>
    <row r="168" customFormat="1" s="58">
      <c r="A168" s="59" t="n"/>
      <c r="B168" s="39" t="n"/>
      <c r="O168" s="59" t="n"/>
      <c r="P168" s="59" t="n"/>
      <c r="Q168" s="12" t="n"/>
      <c r="R168" s="59" t="n"/>
      <c r="U168" s="59" t="n"/>
      <c r="V168" s="59" t="n"/>
      <c r="W168" s="59" t="n"/>
      <c r="X168" s="59" t="n"/>
      <c r="Y168" s="59" t="n"/>
      <c r="Z168" s="59" t="n"/>
      <c r="AA168" s="59" t="n"/>
      <c r="AB168" s="59" t="n"/>
      <c r="AC168" s="59" t="n"/>
      <c r="AD168" s="59" t="n"/>
      <c r="AE168" s="59" t="n"/>
      <c r="AF168" s="59" t="n"/>
      <c r="AG168" s="59" t="n"/>
      <c r="AH168" s="59" t="n"/>
      <c r="AI168" s="59" t="n"/>
      <c r="AJ168" s="59" t="n"/>
      <c r="AK168" s="59" t="n"/>
      <c r="AL168" s="59" t="n"/>
      <c r="AM168" s="59" t="n"/>
      <c r="AN168" s="59" t="n"/>
      <c r="AO168" s="59" t="n"/>
      <c r="AP168" s="59" t="n"/>
      <c r="AQ168" s="59" t="n"/>
      <c r="AR168" s="59" t="n"/>
      <c r="AS168" s="59" t="n"/>
      <c r="AT168" s="59" t="n"/>
      <c r="AU168" s="59" t="n"/>
      <c r="AV168" s="59" t="n"/>
      <c r="AW168" s="59" t="n"/>
      <c r="AX168" s="59" t="n"/>
      <c r="AY168" s="59" t="n"/>
      <c r="AZ168" s="59" t="n"/>
      <c r="BA168" s="59" t="n"/>
      <c r="BB168" s="59" t="n"/>
      <c r="BC168" s="59" t="n"/>
      <c r="BD168" s="59" t="n"/>
      <c r="BE168" s="59" t="n"/>
      <c r="BF168" s="59" t="n"/>
      <c r="BG168" s="59" t="n"/>
      <c r="BH168" s="59" t="n"/>
      <c r="BI168" s="59" t="n"/>
      <c r="BJ168" s="59" t="n"/>
      <c r="BK168" s="59" t="n"/>
      <c r="BL168" s="59" t="n"/>
      <c r="BM168" s="59" t="n"/>
      <c r="BN168" s="59" t="n"/>
      <c r="BO168" s="59" t="n"/>
      <c r="BP168" s="59" t="n"/>
      <c r="BQ168" s="59" t="n"/>
      <c r="BR168" s="59" t="n"/>
      <c r="BS168" s="59" t="n"/>
      <c r="BT168" s="59" t="n"/>
      <c r="BU168" s="59" t="n"/>
      <c r="BV168" s="59" t="n"/>
      <c r="BW168" s="59" t="n"/>
      <c r="BX168" s="59" t="n"/>
      <c r="BY168" s="59" t="n"/>
      <c r="BZ168" s="59" t="n"/>
      <c r="CA168" s="59" t="n"/>
      <c r="CB168" s="59" t="n"/>
      <c r="CC168" s="59" t="n"/>
      <c r="CD168" s="59" t="n"/>
      <c r="CE168" s="59" t="n"/>
      <c r="CF168" s="59" t="n"/>
      <c r="CG168" s="59" t="n"/>
      <c r="CH168" s="59" t="n"/>
      <c r="CI168" s="59" t="n"/>
      <c r="CJ168" s="59" t="n"/>
      <c r="CK168" s="59" t="n"/>
      <c r="CL168" s="59" t="n"/>
      <c r="CM168" s="59" t="n"/>
      <c r="CN168" s="59" t="n"/>
      <c r="CO168" s="59" t="n"/>
      <c r="CP168" s="59" t="n"/>
      <c r="CQ168" s="59" t="n"/>
      <c r="CR168" s="59" t="n"/>
      <c r="CS168" s="59" t="n"/>
      <c r="CT168" s="59" t="n"/>
      <c r="CU168" s="59" t="n"/>
      <c r="CV168" s="59" t="n"/>
      <c r="CW168" s="59" t="n"/>
      <c r="CX168" s="59" t="n"/>
      <c r="CY168" s="59" t="n"/>
      <c r="CZ168" s="59" t="n"/>
      <c r="DA168" s="59" t="n"/>
      <c r="DB168" s="59" t="n"/>
      <c r="DC168" s="59" t="n"/>
      <c r="DD168" s="59" t="n"/>
      <c r="DE168" s="59" t="n"/>
      <c r="DF168" s="59" t="n"/>
      <c r="DG168" s="59" t="n"/>
      <c r="DH168" s="59" t="n"/>
      <c r="DI168" s="59" t="n"/>
      <c r="DJ168" s="59" t="n"/>
      <c r="DK168" s="59" t="n"/>
      <c r="DL168" s="59" t="n"/>
      <c r="DM168" s="59" t="n"/>
      <c r="DN168" s="59" t="n"/>
      <c r="DO168" s="59" t="n"/>
      <c r="DP168" s="59" t="n"/>
      <c r="DQ168" s="59" t="n"/>
      <c r="DR168" s="59" t="n"/>
      <c r="DS168" s="59" t="n"/>
      <c r="DT168" s="59" t="n"/>
      <c r="DU168" s="59" t="n"/>
      <c r="DV168" s="59" t="n"/>
    </row>
    <row r="169" customFormat="1" s="58">
      <c r="A169" s="59" t="n"/>
      <c r="B169" s="39" t="n"/>
      <c r="O169" s="59" t="n"/>
      <c r="P169" s="59" t="n"/>
      <c r="Q169" s="12" t="n"/>
      <c r="R169" s="59" t="n"/>
      <c r="U169" s="59" t="n"/>
      <c r="V169" s="59" t="n"/>
      <c r="W169" s="59" t="n"/>
      <c r="X169" s="59" t="n"/>
      <c r="Y169" s="59" t="n"/>
      <c r="Z169" s="59" t="n"/>
      <c r="AA169" s="59" t="n"/>
      <c r="AB169" s="59" t="n"/>
      <c r="AC169" s="59" t="n"/>
      <c r="AD169" s="59" t="n"/>
      <c r="AE169" s="59" t="n"/>
      <c r="AF169" s="59" t="n"/>
      <c r="AG169" s="59" t="n"/>
      <c r="AH169" s="59" t="n"/>
      <c r="AI169" s="59" t="n"/>
      <c r="AJ169" s="59" t="n"/>
      <c r="AK169" s="59" t="n"/>
      <c r="AL169" s="59" t="n"/>
      <c r="AM169" s="59" t="n"/>
      <c r="AN169" s="59" t="n"/>
      <c r="AO169" s="59" t="n"/>
      <c r="AP169" s="59" t="n"/>
      <c r="AQ169" s="59" t="n"/>
      <c r="AR169" s="59" t="n"/>
      <c r="AS169" s="59" t="n"/>
      <c r="AT169" s="59" t="n"/>
      <c r="AU169" s="59" t="n"/>
      <c r="AV169" s="59" t="n"/>
      <c r="AW169" s="59" t="n"/>
      <c r="AX169" s="59" t="n"/>
      <c r="AY169" s="59" t="n"/>
      <c r="AZ169" s="59" t="n"/>
      <c r="BA169" s="59" t="n"/>
      <c r="BB169" s="59" t="n"/>
      <c r="BC169" s="59" t="n"/>
      <c r="BD169" s="59" t="n"/>
      <c r="BE169" s="59" t="n"/>
      <c r="BF169" s="59" t="n"/>
      <c r="BG169" s="59" t="n"/>
      <c r="BH169" s="59" t="n"/>
      <c r="BI169" s="59" t="n"/>
      <c r="BJ169" s="59" t="n"/>
      <c r="BK169" s="59" t="n"/>
      <c r="BL169" s="59" t="n"/>
      <c r="BM169" s="59" t="n"/>
      <c r="BN169" s="59" t="n"/>
      <c r="BO169" s="59" t="n"/>
      <c r="BP169" s="59" t="n"/>
      <c r="BQ169" s="59" t="n"/>
      <c r="BR169" s="59" t="n"/>
      <c r="BS169" s="59" t="n"/>
      <c r="BT169" s="59" t="n"/>
      <c r="BU169" s="59" t="n"/>
      <c r="BV169" s="59" t="n"/>
      <c r="BW169" s="59" t="n"/>
      <c r="BX169" s="59" t="n"/>
      <c r="BY169" s="59" t="n"/>
      <c r="BZ169" s="59" t="n"/>
      <c r="CA169" s="59" t="n"/>
      <c r="CB169" s="59" t="n"/>
      <c r="CC169" s="59" t="n"/>
      <c r="CD169" s="59" t="n"/>
      <c r="CE169" s="59" t="n"/>
      <c r="CF169" s="59" t="n"/>
      <c r="CG169" s="59" t="n"/>
      <c r="CH169" s="59" t="n"/>
      <c r="CI169" s="59" t="n"/>
      <c r="CJ169" s="59" t="n"/>
      <c r="CK169" s="59" t="n"/>
      <c r="CL169" s="59" t="n"/>
      <c r="CM169" s="59" t="n"/>
      <c r="CN169" s="59" t="n"/>
      <c r="CO169" s="59" t="n"/>
      <c r="CP169" s="59" t="n"/>
      <c r="CQ169" s="59" t="n"/>
      <c r="CR169" s="59" t="n"/>
      <c r="CS169" s="59" t="n"/>
      <c r="CT169" s="59" t="n"/>
      <c r="CU169" s="59" t="n"/>
      <c r="CV169" s="59" t="n"/>
      <c r="CW169" s="59" t="n"/>
      <c r="CX169" s="59" t="n"/>
      <c r="CY169" s="59" t="n"/>
      <c r="CZ169" s="59" t="n"/>
      <c r="DA169" s="59" t="n"/>
      <c r="DB169" s="59" t="n"/>
      <c r="DC169" s="59" t="n"/>
      <c r="DD169" s="59" t="n"/>
      <c r="DE169" s="59" t="n"/>
      <c r="DF169" s="59" t="n"/>
      <c r="DG169" s="59" t="n"/>
      <c r="DH169" s="59" t="n"/>
      <c r="DI169" s="59" t="n"/>
      <c r="DJ169" s="59" t="n"/>
      <c r="DK169" s="59" t="n"/>
      <c r="DL169" s="59" t="n"/>
      <c r="DM169" s="59" t="n"/>
      <c r="DN169" s="59" t="n"/>
      <c r="DO169" s="59" t="n"/>
      <c r="DP169" s="59" t="n"/>
      <c r="DQ169" s="59" t="n"/>
      <c r="DR169" s="59" t="n"/>
      <c r="DS169" s="59" t="n"/>
      <c r="DT169" s="59" t="n"/>
      <c r="DU169" s="59" t="n"/>
      <c r="DV169" s="59" t="n"/>
    </row>
    <row r="170" customFormat="1" s="58">
      <c r="A170" s="59" t="n"/>
      <c r="B170" s="39" t="n"/>
      <c r="O170" s="59" t="n"/>
      <c r="P170" s="59" t="n"/>
      <c r="Q170" s="12" t="n"/>
      <c r="R170" s="59" t="n"/>
      <c r="U170" s="59" t="n"/>
      <c r="V170" s="59" t="n"/>
      <c r="W170" s="59" t="n"/>
      <c r="X170" s="59" t="n"/>
      <c r="Y170" s="59" t="n"/>
      <c r="Z170" s="59" t="n"/>
      <c r="AA170" s="59" t="n"/>
      <c r="AB170" s="59" t="n"/>
      <c r="AC170" s="59" t="n"/>
      <c r="AD170" s="59" t="n"/>
      <c r="AE170" s="59" t="n"/>
      <c r="AF170" s="59" t="n"/>
      <c r="AG170" s="59" t="n"/>
      <c r="AH170" s="59" t="n"/>
      <c r="AI170" s="59" t="n"/>
      <c r="AJ170" s="59" t="n"/>
      <c r="AK170" s="59" t="n"/>
      <c r="AL170" s="59" t="n"/>
      <c r="AM170" s="59" t="n"/>
      <c r="AN170" s="59" t="n"/>
      <c r="AO170" s="59" t="n"/>
      <c r="AP170" s="59" t="n"/>
      <c r="AQ170" s="59" t="n"/>
      <c r="AR170" s="59" t="n"/>
      <c r="AS170" s="59" t="n"/>
      <c r="AT170" s="59" t="n"/>
      <c r="AU170" s="59" t="n"/>
      <c r="AV170" s="59" t="n"/>
      <c r="AW170" s="59" t="n"/>
      <c r="AX170" s="59" t="n"/>
      <c r="AY170" s="59" t="n"/>
      <c r="AZ170" s="59" t="n"/>
      <c r="BA170" s="59" t="n"/>
      <c r="BB170" s="59" t="n"/>
      <c r="BC170" s="59" t="n"/>
      <c r="BD170" s="59" t="n"/>
      <c r="BE170" s="59" t="n"/>
      <c r="BF170" s="59" t="n"/>
      <c r="BG170" s="59" t="n"/>
      <c r="BH170" s="59" t="n"/>
      <c r="BI170" s="59" t="n"/>
      <c r="BJ170" s="59" t="n"/>
      <c r="BK170" s="59" t="n"/>
      <c r="BL170" s="59" t="n"/>
      <c r="BM170" s="59" t="n"/>
      <c r="BN170" s="59" t="n"/>
      <c r="BO170" s="59" t="n"/>
      <c r="BP170" s="59" t="n"/>
      <c r="BQ170" s="59" t="n"/>
      <c r="BR170" s="59" t="n"/>
      <c r="BS170" s="59" t="n"/>
      <c r="BT170" s="59" t="n"/>
      <c r="BU170" s="59" t="n"/>
      <c r="BV170" s="59" t="n"/>
      <c r="BW170" s="59" t="n"/>
      <c r="BX170" s="59" t="n"/>
      <c r="BY170" s="59" t="n"/>
      <c r="BZ170" s="59" t="n"/>
      <c r="CA170" s="59" t="n"/>
      <c r="CB170" s="59" t="n"/>
      <c r="CC170" s="59" t="n"/>
      <c r="CD170" s="59" t="n"/>
      <c r="CE170" s="59" t="n"/>
      <c r="CF170" s="59" t="n"/>
      <c r="CG170" s="59" t="n"/>
      <c r="CH170" s="59" t="n"/>
      <c r="CI170" s="59" t="n"/>
      <c r="CJ170" s="59" t="n"/>
      <c r="CK170" s="59" t="n"/>
      <c r="CL170" s="59" t="n"/>
      <c r="CM170" s="59" t="n"/>
      <c r="CN170" s="59" t="n"/>
      <c r="CO170" s="59" t="n"/>
      <c r="CP170" s="59" t="n"/>
      <c r="CQ170" s="59" t="n"/>
      <c r="CR170" s="59" t="n"/>
      <c r="CS170" s="59" t="n"/>
      <c r="CT170" s="59" t="n"/>
      <c r="CU170" s="59" t="n"/>
      <c r="CV170" s="59" t="n"/>
      <c r="CW170" s="59" t="n"/>
      <c r="CX170" s="59" t="n"/>
      <c r="CY170" s="59" t="n"/>
      <c r="CZ170" s="59" t="n"/>
      <c r="DA170" s="59" t="n"/>
      <c r="DB170" s="59" t="n"/>
      <c r="DC170" s="59" t="n"/>
      <c r="DD170" s="59" t="n"/>
      <c r="DE170" s="59" t="n"/>
      <c r="DF170" s="59" t="n"/>
      <c r="DG170" s="59" t="n"/>
      <c r="DH170" s="59" t="n"/>
      <c r="DI170" s="59" t="n"/>
      <c r="DJ170" s="59" t="n"/>
      <c r="DK170" s="59" t="n"/>
      <c r="DL170" s="59" t="n"/>
      <c r="DM170" s="59" t="n"/>
      <c r="DN170" s="59" t="n"/>
      <c r="DO170" s="59" t="n"/>
      <c r="DP170" s="59" t="n"/>
      <c r="DQ170" s="59" t="n"/>
      <c r="DR170" s="59" t="n"/>
      <c r="DS170" s="59" t="n"/>
      <c r="DT170" s="59" t="n"/>
      <c r="DU170" s="59" t="n"/>
      <c r="DV170" s="59" t="n"/>
    </row>
    <row r="171" customFormat="1" s="58">
      <c r="A171" s="59" t="n"/>
      <c r="B171" s="39" t="n"/>
      <c r="O171" s="59" t="n"/>
      <c r="P171" s="59" t="n"/>
      <c r="Q171" s="12" t="n"/>
      <c r="R171" s="59" t="n"/>
      <c r="U171" s="59" t="n"/>
      <c r="V171" s="59" t="n"/>
      <c r="W171" s="59" t="n"/>
      <c r="X171" s="59" t="n"/>
      <c r="Y171" s="59" t="n"/>
      <c r="Z171" s="59" t="n"/>
      <c r="AA171" s="59" t="n"/>
      <c r="AB171" s="59" t="n"/>
      <c r="AC171" s="59" t="n"/>
      <c r="AD171" s="59" t="n"/>
      <c r="AE171" s="59" t="n"/>
      <c r="AF171" s="59" t="n"/>
      <c r="AG171" s="59" t="n"/>
      <c r="AH171" s="59" t="n"/>
      <c r="AI171" s="59" t="n"/>
      <c r="AJ171" s="59" t="n"/>
      <c r="AK171" s="59" t="n"/>
      <c r="AL171" s="59" t="n"/>
      <c r="AM171" s="59" t="n"/>
      <c r="AN171" s="59" t="n"/>
      <c r="AO171" s="59" t="n"/>
      <c r="AP171" s="59" t="n"/>
      <c r="AQ171" s="59" t="n"/>
      <c r="AR171" s="59" t="n"/>
      <c r="AS171" s="59" t="n"/>
      <c r="AT171" s="59" t="n"/>
      <c r="AU171" s="59" t="n"/>
      <c r="AV171" s="59" t="n"/>
      <c r="AW171" s="59" t="n"/>
      <c r="AX171" s="59" t="n"/>
      <c r="AY171" s="59" t="n"/>
      <c r="AZ171" s="59" t="n"/>
      <c r="BA171" s="59" t="n"/>
      <c r="BB171" s="59" t="n"/>
      <c r="BC171" s="59" t="n"/>
      <c r="BD171" s="59" t="n"/>
      <c r="BE171" s="59" t="n"/>
      <c r="BF171" s="59" t="n"/>
      <c r="BG171" s="59" t="n"/>
      <c r="BH171" s="59" t="n"/>
      <c r="BI171" s="59" t="n"/>
      <c r="BJ171" s="59" t="n"/>
      <c r="BK171" s="59" t="n"/>
      <c r="BL171" s="59" t="n"/>
      <c r="BM171" s="59" t="n"/>
      <c r="BN171" s="59" t="n"/>
      <c r="BO171" s="59" t="n"/>
      <c r="BP171" s="59" t="n"/>
      <c r="BQ171" s="59" t="n"/>
      <c r="BR171" s="59" t="n"/>
      <c r="BS171" s="59" t="n"/>
      <c r="BT171" s="59" t="n"/>
      <c r="BU171" s="59" t="n"/>
      <c r="BV171" s="59" t="n"/>
      <c r="BW171" s="59" t="n"/>
      <c r="BX171" s="59" t="n"/>
      <c r="BY171" s="59" t="n"/>
      <c r="BZ171" s="59" t="n"/>
      <c r="CA171" s="59" t="n"/>
      <c r="CB171" s="59" t="n"/>
      <c r="CC171" s="59" t="n"/>
      <c r="CD171" s="59" t="n"/>
      <c r="CE171" s="59" t="n"/>
      <c r="CF171" s="59" t="n"/>
      <c r="CG171" s="59" t="n"/>
      <c r="CH171" s="59" t="n"/>
      <c r="CI171" s="59" t="n"/>
      <c r="CJ171" s="59" t="n"/>
      <c r="CK171" s="59" t="n"/>
      <c r="CL171" s="59" t="n"/>
      <c r="CM171" s="59" t="n"/>
      <c r="CN171" s="59" t="n"/>
      <c r="CO171" s="59" t="n"/>
      <c r="CP171" s="59" t="n"/>
      <c r="CQ171" s="59" t="n"/>
      <c r="CR171" s="59" t="n"/>
      <c r="CS171" s="59" t="n"/>
      <c r="CT171" s="59" t="n"/>
      <c r="CU171" s="59" t="n"/>
      <c r="CV171" s="59" t="n"/>
      <c r="CW171" s="59" t="n"/>
      <c r="CX171" s="59" t="n"/>
      <c r="CY171" s="59" t="n"/>
      <c r="CZ171" s="59" t="n"/>
      <c r="DA171" s="59" t="n"/>
      <c r="DB171" s="59" t="n"/>
      <c r="DC171" s="59" t="n"/>
      <c r="DD171" s="59" t="n"/>
      <c r="DE171" s="59" t="n"/>
      <c r="DF171" s="59" t="n"/>
      <c r="DG171" s="59" t="n"/>
      <c r="DH171" s="59" t="n"/>
      <c r="DI171" s="59" t="n"/>
      <c r="DJ171" s="59" t="n"/>
      <c r="DK171" s="59" t="n"/>
      <c r="DL171" s="59" t="n"/>
      <c r="DM171" s="59" t="n"/>
      <c r="DN171" s="59" t="n"/>
      <c r="DO171" s="59" t="n"/>
      <c r="DP171" s="59" t="n"/>
      <c r="DQ171" s="59" t="n"/>
      <c r="DR171" s="59" t="n"/>
      <c r="DS171" s="59" t="n"/>
      <c r="DT171" s="59" t="n"/>
      <c r="DU171" s="59" t="n"/>
      <c r="DV171" s="59" t="n"/>
    </row>
    <row r="172" customFormat="1" s="58">
      <c r="A172" s="59" t="n"/>
      <c r="B172" s="39" t="n"/>
      <c r="O172" s="59" t="n"/>
      <c r="P172" s="59" t="n"/>
      <c r="Q172" s="12" t="n"/>
      <c r="R172" s="59" t="n"/>
      <c r="U172" s="59" t="n"/>
      <c r="V172" s="59" t="n"/>
      <c r="W172" s="59" t="n"/>
      <c r="X172" s="59" t="n"/>
      <c r="Y172" s="59" t="n"/>
      <c r="Z172" s="59" t="n"/>
      <c r="AA172" s="59" t="n"/>
      <c r="AB172" s="59" t="n"/>
      <c r="AC172" s="59" t="n"/>
      <c r="AD172" s="59" t="n"/>
      <c r="AE172" s="59" t="n"/>
      <c r="AF172" s="59" t="n"/>
      <c r="AG172" s="59" t="n"/>
      <c r="AH172" s="59" t="n"/>
      <c r="AI172" s="59" t="n"/>
      <c r="AJ172" s="59" t="n"/>
      <c r="AK172" s="59" t="n"/>
      <c r="AL172" s="59" t="n"/>
      <c r="AM172" s="59" t="n"/>
      <c r="AN172" s="59" t="n"/>
      <c r="AO172" s="59" t="n"/>
      <c r="AP172" s="59" t="n"/>
      <c r="AQ172" s="59" t="n"/>
      <c r="AR172" s="59" t="n"/>
      <c r="AS172" s="59" t="n"/>
      <c r="AT172" s="59" t="n"/>
      <c r="AU172" s="59" t="n"/>
      <c r="AV172" s="59" t="n"/>
      <c r="AW172" s="59" t="n"/>
      <c r="AX172" s="59" t="n"/>
      <c r="AY172" s="59" t="n"/>
      <c r="AZ172" s="59" t="n"/>
      <c r="BA172" s="59" t="n"/>
      <c r="BB172" s="59" t="n"/>
      <c r="BC172" s="59" t="n"/>
      <c r="BD172" s="59" t="n"/>
      <c r="BE172" s="59" t="n"/>
      <c r="BF172" s="59" t="n"/>
      <c r="BG172" s="59" t="n"/>
      <c r="BH172" s="59" t="n"/>
      <c r="BI172" s="59" t="n"/>
      <c r="BJ172" s="59" t="n"/>
      <c r="BK172" s="59" t="n"/>
      <c r="BL172" s="59" t="n"/>
      <c r="BM172" s="59" t="n"/>
      <c r="BN172" s="59" t="n"/>
      <c r="BO172" s="59" t="n"/>
      <c r="BP172" s="59" t="n"/>
      <c r="BQ172" s="59" t="n"/>
      <c r="BR172" s="59" t="n"/>
      <c r="BS172" s="59" t="n"/>
      <c r="BT172" s="59" t="n"/>
      <c r="BU172" s="59" t="n"/>
      <c r="BV172" s="59" t="n"/>
      <c r="BW172" s="59" t="n"/>
      <c r="BX172" s="59" t="n"/>
      <c r="BY172" s="59" t="n"/>
      <c r="BZ172" s="59" t="n"/>
      <c r="CA172" s="59" t="n"/>
      <c r="CB172" s="59" t="n"/>
      <c r="CC172" s="59" t="n"/>
      <c r="CD172" s="59" t="n"/>
      <c r="CE172" s="59" t="n"/>
      <c r="CF172" s="59" t="n"/>
      <c r="CG172" s="59" t="n"/>
      <c r="CH172" s="59" t="n"/>
      <c r="CI172" s="59" t="n"/>
      <c r="CJ172" s="59" t="n"/>
      <c r="CK172" s="59" t="n"/>
      <c r="CL172" s="59" t="n"/>
      <c r="CM172" s="59" t="n"/>
      <c r="CN172" s="59" t="n"/>
      <c r="CO172" s="59" t="n"/>
      <c r="CP172" s="59" t="n"/>
      <c r="CQ172" s="59" t="n"/>
      <c r="CR172" s="59" t="n"/>
      <c r="CS172" s="59" t="n"/>
      <c r="CT172" s="59" t="n"/>
      <c r="CU172" s="59" t="n"/>
      <c r="CV172" s="59" t="n"/>
      <c r="CW172" s="59" t="n"/>
      <c r="CX172" s="59" t="n"/>
      <c r="CY172" s="59" t="n"/>
      <c r="CZ172" s="59" t="n"/>
      <c r="DA172" s="59" t="n"/>
      <c r="DB172" s="59" t="n"/>
      <c r="DC172" s="59" t="n"/>
      <c r="DD172" s="59" t="n"/>
      <c r="DE172" s="59" t="n"/>
      <c r="DF172" s="59" t="n"/>
      <c r="DG172" s="59" t="n"/>
      <c r="DH172" s="59" t="n"/>
      <c r="DI172" s="59" t="n"/>
      <c r="DJ172" s="59" t="n"/>
      <c r="DK172" s="59" t="n"/>
      <c r="DL172" s="59" t="n"/>
      <c r="DM172" s="59" t="n"/>
      <c r="DN172" s="59" t="n"/>
      <c r="DO172" s="59" t="n"/>
      <c r="DP172" s="59" t="n"/>
      <c r="DQ172" s="59" t="n"/>
      <c r="DR172" s="59" t="n"/>
      <c r="DS172" s="59" t="n"/>
      <c r="DT172" s="59" t="n"/>
      <c r="DU172" s="59" t="n"/>
      <c r="DV172" s="59" t="n"/>
    </row>
    <row r="173" customFormat="1" s="58">
      <c r="A173" s="59" t="n"/>
      <c r="B173" s="39" t="n"/>
      <c r="O173" s="59" t="n"/>
      <c r="P173" s="59" t="n"/>
      <c r="Q173" s="12" t="n"/>
      <c r="R173" s="59" t="n"/>
      <c r="U173" s="59" t="n"/>
      <c r="V173" s="59" t="n"/>
      <c r="W173" s="59" t="n"/>
      <c r="X173" s="59" t="n"/>
      <c r="Y173" s="59" t="n"/>
      <c r="Z173" s="59" t="n"/>
      <c r="AA173" s="59" t="n"/>
      <c r="AB173" s="59" t="n"/>
      <c r="AC173" s="59" t="n"/>
      <c r="AD173" s="59" t="n"/>
      <c r="AE173" s="59" t="n"/>
      <c r="AF173" s="59" t="n"/>
      <c r="AG173" s="59" t="n"/>
      <c r="AH173" s="59" t="n"/>
      <c r="AI173" s="59" t="n"/>
      <c r="AJ173" s="59" t="n"/>
      <c r="AK173" s="59" t="n"/>
      <c r="AL173" s="59" t="n"/>
      <c r="AM173" s="59" t="n"/>
      <c r="AN173" s="59" t="n"/>
      <c r="AO173" s="59" t="n"/>
      <c r="AP173" s="59" t="n"/>
      <c r="AQ173" s="59" t="n"/>
      <c r="AR173" s="59" t="n"/>
      <c r="AS173" s="59" t="n"/>
      <c r="AT173" s="59" t="n"/>
      <c r="AU173" s="59" t="n"/>
      <c r="AV173" s="59" t="n"/>
      <c r="AW173" s="59" t="n"/>
      <c r="AX173" s="59" t="n"/>
      <c r="AY173" s="59" t="n"/>
      <c r="AZ173" s="59" t="n"/>
      <c r="BA173" s="59" t="n"/>
      <c r="BB173" s="59" t="n"/>
      <c r="BC173" s="59" t="n"/>
      <c r="BD173" s="59" t="n"/>
      <c r="BE173" s="59" t="n"/>
      <c r="BF173" s="59" t="n"/>
      <c r="BG173" s="59" t="n"/>
      <c r="BH173" s="59" t="n"/>
      <c r="BI173" s="59" t="n"/>
      <c r="BJ173" s="59" t="n"/>
      <c r="BK173" s="59" t="n"/>
      <c r="BL173" s="59" t="n"/>
      <c r="BM173" s="59" t="n"/>
      <c r="BN173" s="59" t="n"/>
      <c r="BO173" s="59" t="n"/>
      <c r="BP173" s="59" t="n"/>
      <c r="BQ173" s="59" t="n"/>
      <c r="BR173" s="59" t="n"/>
      <c r="BS173" s="59" t="n"/>
      <c r="BT173" s="59" t="n"/>
      <c r="BU173" s="59" t="n"/>
      <c r="BV173" s="59" t="n"/>
      <c r="BW173" s="59" t="n"/>
      <c r="BX173" s="59" t="n"/>
      <c r="BY173" s="59" t="n"/>
      <c r="BZ173" s="59" t="n"/>
      <c r="CA173" s="59" t="n"/>
      <c r="CB173" s="59" t="n"/>
      <c r="CC173" s="59" t="n"/>
      <c r="CD173" s="59" t="n"/>
      <c r="CE173" s="59" t="n"/>
      <c r="CF173" s="59" t="n"/>
      <c r="CG173" s="59" t="n"/>
      <c r="CH173" s="59" t="n"/>
      <c r="CI173" s="59" t="n"/>
      <c r="CJ173" s="59" t="n"/>
      <c r="CK173" s="59" t="n"/>
      <c r="CL173" s="59" t="n"/>
      <c r="CM173" s="59" t="n"/>
      <c r="CN173" s="59" t="n"/>
      <c r="CO173" s="59" t="n"/>
      <c r="CP173" s="59" t="n"/>
      <c r="CQ173" s="59" t="n"/>
      <c r="CR173" s="59" t="n"/>
      <c r="CS173" s="59" t="n"/>
      <c r="CT173" s="59" t="n"/>
      <c r="CU173" s="59" t="n"/>
      <c r="CV173" s="59" t="n"/>
      <c r="CW173" s="59" t="n"/>
      <c r="CX173" s="59" t="n"/>
      <c r="CY173" s="59" t="n"/>
      <c r="CZ173" s="59" t="n"/>
      <c r="DA173" s="59" t="n"/>
      <c r="DB173" s="59" t="n"/>
      <c r="DC173" s="59" t="n"/>
      <c r="DD173" s="59" t="n"/>
      <c r="DE173" s="59" t="n"/>
      <c r="DF173" s="59" t="n"/>
      <c r="DG173" s="59" t="n"/>
      <c r="DH173" s="59" t="n"/>
      <c r="DI173" s="59" t="n"/>
      <c r="DJ173" s="59" t="n"/>
      <c r="DK173" s="59" t="n"/>
      <c r="DL173" s="59" t="n"/>
      <c r="DM173" s="59" t="n"/>
      <c r="DN173" s="59" t="n"/>
      <c r="DO173" s="59" t="n"/>
      <c r="DP173" s="59" t="n"/>
      <c r="DQ173" s="59" t="n"/>
      <c r="DR173" s="59" t="n"/>
      <c r="DS173" s="59" t="n"/>
      <c r="DT173" s="59" t="n"/>
      <c r="DU173" s="59" t="n"/>
      <c r="DV173" s="59" t="n"/>
    </row>
    <row r="174" customFormat="1" s="58">
      <c r="A174" s="59" t="n"/>
      <c r="B174" s="39" t="n"/>
      <c r="O174" s="59" t="n"/>
      <c r="P174" s="59" t="n"/>
      <c r="Q174" s="12" t="n"/>
      <c r="R174" s="59" t="n"/>
      <c r="U174" s="59" t="n"/>
      <c r="V174" s="59" t="n"/>
      <c r="W174" s="59" t="n"/>
      <c r="X174" s="59" t="n"/>
      <c r="Y174" s="59" t="n"/>
      <c r="Z174" s="59" t="n"/>
      <c r="AA174" s="59" t="n"/>
      <c r="AB174" s="59" t="n"/>
      <c r="AC174" s="59" t="n"/>
      <c r="AD174" s="59" t="n"/>
      <c r="AE174" s="59" t="n"/>
      <c r="AF174" s="59" t="n"/>
      <c r="AG174" s="59" t="n"/>
      <c r="AH174" s="59" t="n"/>
      <c r="AI174" s="59" t="n"/>
      <c r="AJ174" s="59" t="n"/>
      <c r="AK174" s="59" t="n"/>
      <c r="AL174" s="59" t="n"/>
      <c r="AM174" s="59" t="n"/>
      <c r="AN174" s="59" t="n"/>
      <c r="AO174" s="59" t="n"/>
      <c r="AP174" s="59" t="n"/>
      <c r="AQ174" s="59" t="n"/>
      <c r="AR174" s="59" t="n"/>
      <c r="AS174" s="59" t="n"/>
      <c r="AT174" s="59" t="n"/>
      <c r="AU174" s="59" t="n"/>
      <c r="AV174" s="59" t="n"/>
      <c r="AW174" s="59" t="n"/>
      <c r="AX174" s="59" t="n"/>
      <c r="AY174" s="59" t="n"/>
      <c r="AZ174" s="59" t="n"/>
      <c r="BA174" s="59" t="n"/>
      <c r="BB174" s="59" t="n"/>
      <c r="BC174" s="59" t="n"/>
      <c r="BD174" s="59" t="n"/>
      <c r="BE174" s="59" t="n"/>
      <c r="BF174" s="59" t="n"/>
      <c r="BG174" s="59" t="n"/>
      <c r="BH174" s="59" t="n"/>
      <c r="BI174" s="59" t="n"/>
      <c r="BJ174" s="59" t="n"/>
      <c r="BK174" s="59" t="n"/>
      <c r="BL174" s="59" t="n"/>
      <c r="BM174" s="59" t="n"/>
      <c r="BN174" s="59" t="n"/>
      <c r="BO174" s="59" t="n"/>
      <c r="BP174" s="59" t="n"/>
      <c r="BQ174" s="59" t="n"/>
      <c r="BR174" s="59" t="n"/>
      <c r="BS174" s="59" t="n"/>
      <c r="BT174" s="59" t="n"/>
      <c r="BU174" s="59" t="n"/>
      <c r="BV174" s="59" t="n"/>
      <c r="BW174" s="59" t="n"/>
      <c r="BX174" s="59" t="n"/>
      <c r="BY174" s="59" t="n"/>
      <c r="BZ174" s="59" t="n"/>
      <c r="CA174" s="59" t="n"/>
      <c r="CB174" s="59" t="n"/>
      <c r="CC174" s="59" t="n"/>
      <c r="CD174" s="59" t="n"/>
      <c r="CE174" s="59" t="n"/>
      <c r="CF174" s="59" t="n"/>
      <c r="CG174" s="59" t="n"/>
      <c r="CH174" s="59" t="n"/>
      <c r="CI174" s="59" t="n"/>
      <c r="CJ174" s="59" t="n"/>
      <c r="CK174" s="59" t="n"/>
      <c r="CL174" s="59" t="n"/>
      <c r="CM174" s="59" t="n"/>
      <c r="CN174" s="59" t="n"/>
      <c r="CO174" s="59" t="n"/>
      <c r="CP174" s="59" t="n"/>
      <c r="CQ174" s="59" t="n"/>
      <c r="CR174" s="59" t="n"/>
      <c r="CS174" s="59" t="n"/>
      <c r="CT174" s="59" t="n"/>
      <c r="CU174" s="59" t="n"/>
      <c r="CV174" s="59" t="n"/>
      <c r="CW174" s="59" t="n"/>
      <c r="CX174" s="59" t="n"/>
      <c r="CY174" s="59" t="n"/>
      <c r="CZ174" s="59" t="n"/>
      <c r="DA174" s="59" t="n"/>
      <c r="DB174" s="59" t="n"/>
      <c r="DC174" s="59" t="n"/>
      <c r="DD174" s="59" t="n"/>
      <c r="DE174" s="59" t="n"/>
      <c r="DF174" s="59" t="n"/>
      <c r="DG174" s="59" t="n"/>
      <c r="DH174" s="59" t="n"/>
      <c r="DI174" s="59" t="n"/>
      <c r="DJ174" s="59" t="n"/>
      <c r="DK174" s="59" t="n"/>
      <c r="DL174" s="59" t="n"/>
      <c r="DM174" s="59" t="n"/>
      <c r="DN174" s="59" t="n"/>
      <c r="DO174" s="59" t="n"/>
      <c r="DP174" s="59" t="n"/>
      <c r="DQ174" s="59" t="n"/>
      <c r="DR174" s="59" t="n"/>
      <c r="DS174" s="59" t="n"/>
      <c r="DT174" s="59" t="n"/>
      <c r="DU174" s="59" t="n"/>
      <c r="DV174" s="59" t="n"/>
    </row>
    <row r="175" customFormat="1" s="58">
      <c r="A175" s="59" t="n"/>
      <c r="B175" s="39" t="n"/>
      <c r="O175" s="59" t="n"/>
      <c r="P175" s="59" t="n"/>
      <c r="Q175" s="12" t="n"/>
      <c r="R175" s="59" t="n"/>
      <c r="U175" s="59" t="n"/>
      <c r="V175" s="59" t="n"/>
      <c r="W175" s="59" t="n"/>
      <c r="X175" s="59" t="n"/>
      <c r="Y175" s="59" t="n"/>
      <c r="Z175" s="59" t="n"/>
      <c r="AA175" s="59" t="n"/>
      <c r="AB175" s="59" t="n"/>
      <c r="AC175" s="59" t="n"/>
      <c r="AD175" s="59" t="n"/>
      <c r="AE175" s="59" t="n"/>
      <c r="AF175" s="59" t="n"/>
      <c r="AG175" s="59" t="n"/>
      <c r="AH175" s="59" t="n"/>
      <c r="AI175" s="59" t="n"/>
      <c r="AJ175" s="59" t="n"/>
      <c r="AK175" s="59" t="n"/>
      <c r="AL175" s="59" t="n"/>
      <c r="AM175" s="59" t="n"/>
      <c r="AN175" s="59" t="n"/>
      <c r="AO175" s="59" t="n"/>
      <c r="AP175" s="59" t="n"/>
      <c r="AQ175" s="59" t="n"/>
      <c r="AR175" s="59" t="n"/>
      <c r="AS175" s="59" t="n"/>
      <c r="AT175" s="59" t="n"/>
      <c r="AU175" s="59" t="n"/>
      <c r="AV175" s="59" t="n"/>
      <c r="AW175" s="59" t="n"/>
      <c r="AX175" s="59" t="n"/>
      <c r="AY175" s="59" t="n"/>
      <c r="AZ175" s="59" t="n"/>
      <c r="BA175" s="59" t="n"/>
      <c r="BB175" s="59" t="n"/>
      <c r="BC175" s="59" t="n"/>
      <c r="BD175" s="59" t="n"/>
      <c r="BE175" s="59" t="n"/>
      <c r="BF175" s="59" t="n"/>
      <c r="BG175" s="59" t="n"/>
      <c r="BH175" s="59" t="n"/>
      <c r="BI175" s="59" t="n"/>
      <c r="BJ175" s="59" t="n"/>
      <c r="BK175" s="59" t="n"/>
      <c r="BL175" s="59" t="n"/>
      <c r="BM175" s="59" t="n"/>
      <c r="BN175" s="59" t="n"/>
      <c r="BO175" s="59" t="n"/>
      <c r="BP175" s="59" t="n"/>
      <c r="BQ175" s="59" t="n"/>
      <c r="BR175" s="59" t="n"/>
      <c r="BS175" s="59" t="n"/>
      <c r="BT175" s="59" t="n"/>
      <c r="BU175" s="59" t="n"/>
      <c r="BV175" s="59" t="n"/>
      <c r="BW175" s="59" t="n"/>
      <c r="BX175" s="59" t="n"/>
      <c r="BY175" s="59" t="n"/>
      <c r="BZ175" s="59" t="n"/>
      <c r="CA175" s="59" t="n"/>
      <c r="CB175" s="59" t="n"/>
      <c r="CC175" s="59" t="n"/>
      <c r="CD175" s="59" t="n"/>
      <c r="CE175" s="59" t="n"/>
      <c r="CF175" s="59" t="n"/>
      <c r="CG175" s="59" t="n"/>
      <c r="CH175" s="59" t="n"/>
      <c r="CI175" s="59" t="n"/>
      <c r="CJ175" s="59" t="n"/>
      <c r="CK175" s="59" t="n"/>
      <c r="CL175" s="59" t="n"/>
      <c r="CM175" s="59" t="n"/>
      <c r="CN175" s="59" t="n"/>
      <c r="CO175" s="59" t="n"/>
      <c r="CP175" s="59" t="n"/>
      <c r="CQ175" s="59" t="n"/>
      <c r="CR175" s="59" t="n"/>
      <c r="CS175" s="59" t="n"/>
      <c r="CT175" s="59" t="n"/>
      <c r="CU175" s="59" t="n"/>
      <c r="CV175" s="59" t="n"/>
      <c r="CW175" s="59" t="n"/>
      <c r="CX175" s="59" t="n"/>
      <c r="CY175" s="59" t="n"/>
      <c r="CZ175" s="59" t="n"/>
      <c r="DA175" s="59" t="n"/>
      <c r="DB175" s="59" t="n"/>
      <c r="DC175" s="59" t="n"/>
      <c r="DD175" s="59" t="n"/>
      <c r="DE175" s="59" t="n"/>
      <c r="DF175" s="59" t="n"/>
      <c r="DG175" s="59" t="n"/>
      <c r="DH175" s="59" t="n"/>
      <c r="DI175" s="59" t="n"/>
      <c r="DJ175" s="59" t="n"/>
      <c r="DK175" s="59" t="n"/>
      <c r="DL175" s="59" t="n"/>
      <c r="DM175" s="59" t="n"/>
      <c r="DN175" s="59" t="n"/>
      <c r="DO175" s="59" t="n"/>
      <c r="DP175" s="59" t="n"/>
      <c r="DQ175" s="59" t="n"/>
      <c r="DR175" s="59" t="n"/>
      <c r="DS175" s="59" t="n"/>
      <c r="DT175" s="59" t="n"/>
      <c r="DU175" s="59" t="n"/>
      <c r="DV175" s="59" t="n"/>
    </row>
    <row r="176" customFormat="1" s="58">
      <c r="A176" s="59" t="n"/>
      <c r="B176" s="39" t="n"/>
      <c r="O176" s="59" t="n"/>
      <c r="P176" s="59" t="n"/>
      <c r="Q176" s="12" t="n"/>
      <c r="R176" s="59" t="n"/>
      <c r="U176" s="59" t="n"/>
      <c r="V176" s="59" t="n"/>
      <c r="W176" s="59" t="n"/>
      <c r="X176" s="59" t="n"/>
      <c r="Y176" s="59" t="n"/>
      <c r="Z176" s="59" t="n"/>
      <c r="AA176" s="59" t="n"/>
      <c r="AB176" s="59" t="n"/>
      <c r="AC176" s="59" t="n"/>
      <c r="AD176" s="59" t="n"/>
      <c r="AE176" s="59" t="n"/>
      <c r="AF176" s="59" t="n"/>
      <c r="AG176" s="59" t="n"/>
      <c r="AH176" s="59" t="n"/>
      <c r="AI176" s="59" t="n"/>
      <c r="AJ176" s="59" t="n"/>
      <c r="AK176" s="59" t="n"/>
      <c r="AL176" s="59" t="n"/>
      <c r="AM176" s="59" t="n"/>
      <c r="AN176" s="59" t="n"/>
      <c r="AO176" s="59" t="n"/>
      <c r="AP176" s="59" t="n"/>
      <c r="AQ176" s="59" t="n"/>
      <c r="AR176" s="59" t="n"/>
      <c r="AS176" s="59" t="n"/>
      <c r="AT176" s="59" t="n"/>
      <c r="AU176" s="59" t="n"/>
      <c r="AV176" s="59" t="n"/>
      <c r="AW176" s="59" t="n"/>
      <c r="AX176" s="59" t="n"/>
      <c r="AY176" s="59" t="n"/>
      <c r="AZ176" s="59" t="n"/>
      <c r="BA176" s="59" t="n"/>
      <c r="BB176" s="59" t="n"/>
      <c r="BC176" s="59" t="n"/>
      <c r="BD176" s="59" t="n"/>
      <c r="BE176" s="59" t="n"/>
      <c r="BF176" s="59" t="n"/>
      <c r="BG176" s="59" t="n"/>
      <c r="BH176" s="59" t="n"/>
      <c r="BI176" s="59" t="n"/>
      <c r="BJ176" s="59" t="n"/>
      <c r="BK176" s="59" t="n"/>
      <c r="BL176" s="59" t="n"/>
      <c r="BM176" s="59" t="n"/>
      <c r="BN176" s="59" t="n"/>
      <c r="BO176" s="59" t="n"/>
      <c r="BP176" s="59" t="n"/>
      <c r="BQ176" s="59" t="n"/>
      <c r="BR176" s="59" t="n"/>
      <c r="BS176" s="59" t="n"/>
      <c r="BT176" s="59" t="n"/>
      <c r="BU176" s="59" t="n"/>
      <c r="BV176" s="59" t="n"/>
      <c r="BW176" s="59" t="n"/>
      <c r="BX176" s="59" t="n"/>
      <c r="BY176" s="59" t="n"/>
      <c r="BZ176" s="59" t="n"/>
      <c r="CA176" s="59" t="n"/>
      <c r="CB176" s="59" t="n"/>
      <c r="CC176" s="59" t="n"/>
      <c r="CD176" s="59" t="n"/>
      <c r="CE176" s="59" t="n"/>
      <c r="CF176" s="59" t="n"/>
      <c r="CG176" s="59" t="n"/>
      <c r="CH176" s="59" t="n"/>
      <c r="CI176" s="59" t="n"/>
      <c r="CJ176" s="59" t="n"/>
      <c r="CK176" s="59" t="n"/>
      <c r="CL176" s="59" t="n"/>
      <c r="CM176" s="59" t="n"/>
      <c r="CN176" s="59" t="n"/>
      <c r="CO176" s="59" t="n"/>
      <c r="CP176" s="59" t="n"/>
      <c r="CQ176" s="59" t="n"/>
      <c r="CR176" s="59" t="n"/>
      <c r="CS176" s="59" t="n"/>
      <c r="CT176" s="59" t="n"/>
      <c r="CU176" s="59" t="n"/>
      <c r="CV176" s="59" t="n"/>
      <c r="CW176" s="59" t="n"/>
      <c r="CX176" s="59" t="n"/>
      <c r="CY176" s="59" t="n"/>
      <c r="CZ176" s="59" t="n"/>
      <c r="DA176" s="59" t="n"/>
      <c r="DB176" s="59" t="n"/>
      <c r="DC176" s="59" t="n"/>
      <c r="DD176" s="59" t="n"/>
      <c r="DE176" s="59" t="n"/>
      <c r="DF176" s="59" t="n"/>
      <c r="DG176" s="59" t="n"/>
      <c r="DH176" s="59" t="n"/>
      <c r="DI176" s="59" t="n"/>
      <c r="DJ176" s="59" t="n"/>
      <c r="DK176" s="59" t="n"/>
      <c r="DL176" s="59" t="n"/>
      <c r="DM176" s="59" t="n"/>
      <c r="DN176" s="59" t="n"/>
      <c r="DO176" s="59" t="n"/>
      <c r="DP176" s="59" t="n"/>
      <c r="DQ176" s="59" t="n"/>
      <c r="DR176" s="59" t="n"/>
      <c r="DS176" s="59" t="n"/>
      <c r="DT176" s="59" t="n"/>
      <c r="DU176" s="59" t="n"/>
      <c r="DV176" s="59" t="n"/>
    </row>
    <row r="177" customFormat="1" s="58">
      <c r="A177" s="59" t="n"/>
      <c r="B177" s="39" t="n"/>
      <c r="O177" s="59" t="n"/>
      <c r="P177" s="59" t="n"/>
      <c r="Q177" s="12" t="n"/>
      <c r="R177" s="59" t="n"/>
      <c r="U177" s="59" t="n"/>
      <c r="V177" s="59" t="n"/>
      <c r="W177" s="59" t="n"/>
      <c r="X177" s="59" t="n"/>
      <c r="Y177" s="59" t="n"/>
      <c r="Z177" s="59" t="n"/>
      <c r="AA177" s="59" t="n"/>
      <c r="AB177" s="59" t="n"/>
      <c r="AC177" s="59" t="n"/>
      <c r="AD177" s="59" t="n"/>
      <c r="AE177" s="59" t="n"/>
      <c r="AF177" s="59" t="n"/>
      <c r="AG177" s="59" t="n"/>
      <c r="AH177" s="59" t="n"/>
      <c r="AI177" s="59" t="n"/>
      <c r="AJ177" s="59" t="n"/>
      <c r="AK177" s="59" t="n"/>
      <c r="AL177" s="59" t="n"/>
      <c r="AM177" s="59" t="n"/>
      <c r="AN177" s="59" t="n"/>
      <c r="AO177" s="59" t="n"/>
      <c r="AP177" s="59" t="n"/>
      <c r="AQ177" s="59" t="n"/>
      <c r="AR177" s="59" t="n"/>
      <c r="AS177" s="59" t="n"/>
      <c r="AT177" s="59" t="n"/>
      <c r="AU177" s="59" t="n"/>
      <c r="AV177" s="59" t="n"/>
      <c r="AW177" s="59" t="n"/>
      <c r="AX177" s="59" t="n"/>
      <c r="AY177" s="59" t="n"/>
      <c r="AZ177" s="59" t="n"/>
      <c r="BA177" s="59" t="n"/>
      <c r="BB177" s="59" t="n"/>
      <c r="BC177" s="59" t="n"/>
      <c r="BD177" s="59" t="n"/>
      <c r="BE177" s="59" t="n"/>
      <c r="BF177" s="59" t="n"/>
      <c r="BG177" s="59" t="n"/>
      <c r="BH177" s="59" t="n"/>
      <c r="BI177" s="59" t="n"/>
      <c r="BJ177" s="59" t="n"/>
      <c r="BK177" s="59" t="n"/>
      <c r="BL177" s="59" t="n"/>
      <c r="BM177" s="59" t="n"/>
      <c r="BN177" s="59" t="n"/>
      <c r="BO177" s="59" t="n"/>
      <c r="BP177" s="59" t="n"/>
      <c r="BQ177" s="59" t="n"/>
      <c r="BR177" s="59" t="n"/>
      <c r="BS177" s="59" t="n"/>
      <c r="BT177" s="59" t="n"/>
      <c r="BU177" s="59" t="n"/>
      <c r="BV177" s="59" t="n"/>
      <c r="BW177" s="59" t="n"/>
      <c r="BX177" s="59" t="n"/>
      <c r="BY177" s="59" t="n"/>
      <c r="BZ177" s="59" t="n"/>
      <c r="CA177" s="59" t="n"/>
      <c r="CB177" s="59" t="n"/>
      <c r="CC177" s="59" t="n"/>
      <c r="CD177" s="59" t="n"/>
      <c r="CE177" s="59" t="n"/>
      <c r="CF177" s="59" t="n"/>
      <c r="CG177" s="59" t="n"/>
      <c r="CH177" s="59" t="n"/>
      <c r="CI177" s="59" t="n"/>
      <c r="CJ177" s="59" t="n"/>
      <c r="CK177" s="59" t="n"/>
      <c r="CL177" s="59" t="n"/>
      <c r="CM177" s="59" t="n"/>
      <c r="CN177" s="59" t="n"/>
      <c r="CO177" s="59" t="n"/>
      <c r="CP177" s="59" t="n"/>
      <c r="CQ177" s="59" t="n"/>
      <c r="CR177" s="59" t="n"/>
      <c r="CS177" s="59" t="n"/>
      <c r="CT177" s="59" t="n"/>
      <c r="CU177" s="59" t="n"/>
      <c r="CV177" s="59" t="n"/>
      <c r="CW177" s="59" t="n"/>
      <c r="CX177" s="59" t="n"/>
      <c r="CY177" s="59" t="n"/>
      <c r="CZ177" s="59" t="n"/>
      <c r="DA177" s="59" t="n"/>
      <c r="DB177" s="59" t="n"/>
      <c r="DC177" s="59" t="n"/>
      <c r="DD177" s="59" t="n"/>
      <c r="DE177" s="59" t="n"/>
      <c r="DF177" s="59" t="n"/>
      <c r="DG177" s="59" t="n"/>
      <c r="DH177" s="59" t="n"/>
      <c r="DI177" s="59" t="n"/>
      <c r="DJ177" s="59" t="n"/>
      <c r="DK177" s="59" t="n"/>
      <c r="DL177" s="59" t="n"/>
      <c r="DM177" s="59" t="n"/>
      <c r="DN177" s="59" t="n"/>
      <c r="DO177" s="59" t="n"/>
      <c r="DP177" s="59" t="n"/>
      <c r="DQ177" s="59" t="n"/>
      <c r="DR177" s="59" t="n"/>
      <c r="DS177" s="59" t="n"/>
      <c r="DT177" s="59" t="n"/>
      <c r="DU177" s="59" t="n"/>
      <c r="DV177" s="59" t="n"/>
    </row>
    <row r="178" customFormat="1" s="58">
      <c r="A178" s="59" t="n"/>
      <c r="B178" s="39" t="n"/>
      <c r="O178" s="59" t="n"/>
      <c r="P178" s="59" t="n"/>
      <c r="Q178" s="12" t="n"/>
      <c r="R178" s="59" t="n"/>
      <c r="U178" s="59" t="n"/>
      <c r="V178" s="59" t="n"/>
      <c r="W178" s="59" t="n"/>
      <c r="X178" s="59" t="n"/>
      <c r="Y178" s="59" t="n"/>
      <c r="Z178" s="59" t="n"/>
      <c r="AA178" s="59" t="n"/>
      <c r="AB178" s="59" t="n"/>
      <c r="AC178" s="59" t="n"/>
      <c r="AD178" s="59" t="n"/>
      <c r="AE178" s="59" t="n"/>
      <c r="AF178" s="59" t="n"/>
      <c r="AG178" s="59" t="n"/>
      <c r="AH178" s="59" t="n"/>
      <c r="AI178" s="59" t="n"/>
      <c r="AJ178" s="59" t="n"/>
      <c r="AK178" s="59" t="n"/>
      <c r="AL178" s="59" t="n"/>
      <c r="AM178" s="59" t="n"/>
      <c r="AN178" s="59" t="n"/>
      <c r="AO178" s="59" t="n"/>
      <c r="AP178" s="59" t="n"/>
      <c r="AQ178" s="59" t="n"/>
      <c r="AR178" s="59" t="n"/>
      <c r="AS178" s="59" t="n"/>
      <c r="AT178" s="59" t="n"/>
      <c r="AU178" s="59" t="n"/>
      <c r="AV178" s="59" t="n"/>
      <c r="AW178" s="59" t="n"/>
      <c r="AX178" s="59" t="n"/>
      <c r="AY178" s="59" t="n"/>
      <c r="AZ178" s="59" t="n"/>
      <c r="BA178" s="59" t="n"/>
      <c r="BB178" s="59" t="n"/>
      <c r="BC178" s="59" t="n"/>
      <c r="BD178" s="59" t="n"/>
      <c r="BE178" s="59" t="n"/>
      <c r="BF178" s="59" t="n"/>
      <c r="BG178" s="59" t="n"/>
      <c r="BH178" s="59" t="n"/>
      <c r="BI178" s="59" t="n"/>
      <c r="BJ178" s="59" t="n"/>
      <c r="BK178" s="59" t="n"/>
      <c r="BL178" s="59" t="n"/>
      <c r="BM178" s="59" t="n"/>
      <c r="BN178" s="59" t="n"/>
      <c r="BO178" s="59" t="n"/>
      <c r="BP178" s="59" t="n"/>
      <c r="BQ178" s="59" t="n"/>
      <c r="BR178" s="59" t="n"/>
      <c r="BS178" s="59" t="n"/>
      <c r="BT178" s="59" t="n"/>
      <c r="BU178" s="59" t="n"/>
      <c r="BV178" s="59" t="n"/>
      <c r="BW178" s="59" t="n"/>
      <c r="BX178" s="59" t="n"/>
      <c r="BY178" s="59" t="n"/>
      <c r="BZ178" s="59" t="n"/>
      <c r="CA178" s="59" t="n"/>
      <c r="CB178" s="59" t="n"/>
      <c r="CC178" s="59" t="n"/>
      <c r="CD178" s="59" t="n"/>
      <c r="CE178" s="59" t="n"/>
      <c r="CF178" s="59" t="n"/>
      <c r="CG178" s="59" t="n"/>
      <c r="CH178" s="59" t="n"/>
      <c r="CI178" s="59" t="n"/>
      <c r="CJ178" s="59" t="n"/>
      <c r="CK178" s="59" t="n"/>
      <c r="CL178" s="59" t="n"/>
      <c r="CM178" s="59" t="n"/>
      <c r="CN178" s="59" t="n"/>
      <c r="CO178" s="59" t="n"/>
      <c r="CP178" s="59" t="n"/>
      <c r="CQ178" s="59" t="n"/>
      <c r="CR178" s="59" t="n"/>
      <c r="CS178" s="59" t="n"/>
      <c r="CT178" s="59" t="n"/>
      <c r="CU178" s="59" t="n"/>
      <c r="CV178" s="59" t="n"/>
      <c r="CW178" s="59" t="n"/>
      <c r="CX178" s="59" t="n"/>
      <c r="CY178" s="59" t="n"/>
      <c r="CZ178" s="59" t="n"/>
      <c r="DA178" s="59" t="n"/>
      <c r="DB178" s="59" t="n"/>
      <c r="DC178" s="59" t="n"/>
      <c r="DD178" s="59" t="n"/>
      <c r="DE178" s="59" t="n"/>
      <c r="DF178" s="59" t="n"/>
      <c r="DG178" s="59" t="n"/>
      <c r="DH178" s="59" t="n"/>
      <c r="DI178" s="59" t="n"/>
      <c r="DJ178" s="59" t="n"/>
      <c r="DK178" s="59" t="n"/>
      <c r="DL178" s="59" t="n"/>
      <c r="DM178" s="59" t="n"/>
      <c r="DN178" s="59" t="n"/>
      <c r="DO178" s="59" t="n"/>
      <c r="DP178" s="59" t="n"/>
      <c r="DQ178" s="59" t="n"/>
      <c r="DR178" s="59" t="n"/>
      <c r="DS178" s="59" t="n"/>
      <c r="DT178" s="59" t="n"/>
      <c r="DU178" s="59" t="n"/>
      <c r="DV178" s="59" t="n"/>
    </row>
    <row r="179" customFormat="1" s="58">
      <c r="A179" s="59" t="n"/>
      <c r="B179" s="39" t="n"/>
      <c r="O179" s="59" t="n"/>
      <c r="P179" s="59" t="n"/>
      <c r="Q179" s="12" t="n"/>
      <c r="R179" s="59" t="n"/>
      <c r="U179" s="59" t="n"/>
      <c r="V179" s="59" t="n"/>
      <c r="W179" s="59" t="n"/>
      <c r="X179" s="59" t="n"/>
      <c r="Y179" s="59" t="n"/>
      <c r="Z179" s="59" t="n"/>
      <c r="AA179" s="59" t="n"/>
      <c r="AB179" s="59" t="n"/>
      <c r="AC179" s="59" t="n"/>
      <c r="AD179" s="59" t="n"/>
      <c r="AE179" s="59" t="n"/>
      <c r="AF179" s="59" t="n"/>
      <c r="AG179" s="59" t="n"/>
      <c r="AH179" s="59" t="n"/>
      <c r="AI179" s="59" t="n"/>
      <c r="AJ179" s="59" t="n"/>
      <c r="AK179" s="59" t="n"/>
      <c r="AL179" s="59" t="n"/>
      <c r="AM179" s="59" t="n"/>
      <c r="AN179" s="59" t="n"/>
      <c r="AO179" s="59" t="n"/>
      <c r="AP179" s="59" t="n"/>
      <c r="AQ179" s="59" t="n"/>
      <c r="AR179" s="59" t="n"/>
      <c r="AS179" s="59" t="n"/>
      <c r="AT179" s="59" t="n"/>
      <c r="AU179" s="59" t="n"/>
      <c r="AV179" s="59" t="n"/>
      <c r="AW179" s="59" t="n"/>
      <c r="AX179" s="59" t="n"/>
      <c r="AY179" s="59" t="n"/>
      <c r="AZ179" s="59" t="n"/>
      <c r="BA179" s="59" t="n"/>
      <c r="BB179" s="59" t="n"/>
      <c r="BC179" s="59" t="n"/>
      <c r="BD179" s="59" t="n"/>
      <c r="BE179" s="59" t="n"/>
      <c r="BF179" s="59" t="n"/>
      <c r="BG179" s="59" t="n"/>
      <c r="BH179" s="59" t="n"/>
      <c r="BI179" s="59" t="n"/>
      <c r="BJ179" s="59" t="n"/>
      <c r="BK179" s="59" t="n"/>
      <c r="BL179" s="59" t="n"/>
      <c r="BM179" s="59" t="n"/>
      <c r="BN179" s="59" t="n"/>
      <c r="BO179" s="59" t="n"/>
      <c r="BP179" s="59" t="n"/>
      <c r="BQ179" s="59" t="n"/>
      <c r="BR179" s="59" t="n"/>
      <c r="BS179" s="59" t="n"/>
      <c r="BT179" s="59" t="n"/>
      <c r="BU179" s="59" t="n"/>
      <c r="BV179" s="59" t="n"/>
      <c r="BW179" s="59" t="n"/>
      <c r="BX179" s="59" t="n"/>
      <c r="BY179" s="59" t="n"/>
      <c r="BZ179" s="59" t="n"/>
      <c r="CA179" s="59" t="n"/>
      <c r="CB179" s="59" t="n"/>
      <c r="CC179" s="59" t="n"/>
      <c r="CD179" s="59" t="n"/>
      <c r="CE179" s="59" t="n"/>
      <c r="CF179" s="59" t="n"/>
      <c r="CG179" s="59" t="n"/>
      <c r="CH179" s="59" t="n"/>
      <c r="CI179" s="59" t="n"/>
      <c r="CJ179" s="59" t="n"/>
      <c r="CK179" s="59" t="n"/>
      <c r="CL179" s="59" t="n"/>
      <c r="CM179" s="59" t="n"/>
      <c r="CN179" s="59" t="n"/>
      <c r="CO179" s="59" t="n"/>
      <c r="CP179" s="59" t="n"/>
      <c r="CQ179" s="59" t="n"/>
      <c r="CR179" s="59" t="n"/>
      <c r="CS179" s="59" t="n"/>
      <c r="CT179" s="59" t="n"/>
      <c r="CU179" s="59" t="n"/>
      <c r="CV179" s="59" t="n"/>
      <c r="CW179" s="59" t="n"/>
      <c r="CX179" s="59" t="n"/>
      <c r="CY179" s="59" t="n"/>
      <c r="CZ179" s="59" t="n"/>
      <c r="DA179" s="59" t="n"/>
      <c r="DB179" s="59" t="n"/>
      <c r="DC179" s="59" t="n"/>
      <c r="DD179" s="59" t="n"/>
      <c r="DE179" s="59" t="n"/>
      <c r="DF179" s="59" t="n"/>
      <c r="DG179" s="59" t="n"/>
      <c r="DH179" s="59" t="n"/>
      <c r="DI179" s="59" t="n"/>
      <c r="DJ179" s="59" t="n"/>
      <c r="DK179" s="59" t="n"/>
      <c r="DL179" s="59" t="n"/>
      <c r="DM179" s="59" t="n"/>
      <c r="DN179" s="59" t="n"/>
      <c r="DO179" s="59" t="n"/>
      <c r="DP179" s="59" t="n"/>
      <c r="DQ179" s="59" t="n"/>
      <c r="DR179" s="59" t="n"/>
      <c r="DS179" s="59" t="n"/>
      <c r="DT179" s="59" t="n"/>
      <c r="DU179" s="59" t="n"/>
      <c r="DV179" s="59" t="n"/>
    </row>
    <row r="180" customFormat="1" s="58">
      <c r="A180" s="59" t="n"/>
      <c r="B180" s="39" t="n"/>
      <c r="O180" s="59" t="n"/>
      <c r="P180" s="59" t="n"/>
      <c r="Q180" s="12" t="n"/>
      <c r="R180" s="59" t="n"/>
      <c r="U180" s="59" t="n"/>
      <c r="V180" s="59" t="n"/>
      <c r="W180" s="59" t="n"/>
      <c r="X180" s="59" t="n"/>
      <c r="Y180" s="59" t="n"/>
      <c r="Z180" s="59" t="n"/>
      <c r="AA180" s="59" t="n"/>
      <c r="AB180" s="59" t="n"/>
      <c r="AC180" s="59" t="n"/>
      <c r="AD180" s="59" t="n"/>
      <c r="AE180" s="59" t="n"/>
      <c r="AF180" s="59" t="n"/>
      <c r="AG180" s="59" t="n"/>
      <c r="AH180" s="59" t="n"/>
      <c r="AI180" s="59" t="n"/>
      <c r="AJ180" s="59" t="n"/>
      <c r="AK180" s="59" t="n"/>
      <c r="AL180" s="59" t="n"/>
      <c r="AM180" s="59" t="n"/>
      <c r="AN180" s="59" t="n"/>
      <c r="AO180" s="59" t="n"/>
      <c r="AP180" s="59" t="n"/>
      <c r="AQ180" s="59" t="n"/>
      <c r="AR180" s="59" t="n"/>
      <c r="AS180" s="59" t="n"/>
      <c r="AT180" s="59" t="n"/>
      <c r="AU180" s="59" t="n"/>
      <c r="AV180" s="59" t="n"/>
      <c r="AW180" s="59" t="n"/>
      <c r="AX180" s="59" t="n"/>
      <c r="AY180" s="59" t="n"/>
      <c r="AZ180" s="59" t="n"/>
      <c r="BA180" s="59" t="n"/>
      <c r="BB180" s="59" t="n"/>
      <c r="BC180" s="59" t="n"/>
      <c r="BD180" s="59" t="n"/>
      <c r="BE180" s="59" t="n"/>
      <c r="BF180" s="59" t="n"/>
      <c r="BG180" s="59" t="n"/>
      <c r="BH180" s="59" t="n"/>
      <c r="BI180" s="59" t="n"/>
      <c r="BJ180" s="59" t="n"/>
      <c r="BK180" s="59" t="n"/>
      <c r="BL180" s="59" t="n"/>
      <c r="BM180" s="59" t="n"/>
      <c r="BN180" s="59" t="n"/>
      <c r="BO180" s="59" t="n"/>
      <c r="BP180" s="59" t="n"/>
      <c r="BQ180" s="59" t="n"/>
      <c r="BR180" s="59" t="n"/>
      <c r="BS180" s="59" t="n"/>
      <c r="BT180" s="59" t="n"/>
      <c r="BU180" s="59" t="n"/>
      <c r="BV180" s="59" t="n"/>
      <c r="BW180" s="59" t="n"/>
      <c r="BX180" s="59" t="n"/>
      <c r="BY180" s="59" t="n"/>
      <c r="BZ180" s="59" t="n"/>
      <c r="CA180" s="59" t="n"/>
      <c r="CB180" s="59" t="n"/>
      <c r="CC180" s="59" t="n"/>
      <c r="CD180" s="59" t="n"/>
      <c r="CE180" s="59" t="n"/>
      <c r="CF180" s="59" t="n"/>
      <c r="CG180" s="59" t="n"/>
      <c r="CH180" s="59" t="n"/>
      <c r="CI180" s="59" t="n"/>
      <c r="CJ180" s="59" t="n"/>
      <c r="CK180" s="59" t="n"/>
      <c r="CL180" s="59" t="n"/>
      <c r="CM180" s="59" t="n"/>
      <c r="CN180" s="59" t="n"/>
      <c r="CO180" s="59" t="n"/>
      <c r="CP180" s="59" t="n"/>
      <c r="CQ180" s="59" t="n"/>
      <c r="CR180" s="59" t="n"/>
      <c r="CS180" s="59" t="n"/>
      <c r="CT180" s="59" t="n"/>
      <c r="CU180" s="59" t="n"/>
      <c r="CV180" s="59" t="n"/>
      <c r="CW180" s="59" t="n"/>
      <c r="CX180" s="59" t="n"/>
      <c r="CY180" s="59" t="n"/>
      <c r="CZ180" s="59" t="n"/>
      <c r="DA180" s="59" t="n"/>
      <c r="DB180" s="59" t="n"/>
      <c r="DC180" s="59" t="n"/>
      <c r="DD180" s="59" t="n"/>
      <c r="DE180" s="59" t="n"/>
      <c r="DF180" s="59" t="n"/>
      <c r="DG180" s="59" t="n"/>
      <c r="DH180" s="59" t="n"/>
      <c r="DI180" s="59" t="n"/>
      <c r="DJ180" s="59" t="n"/>
      <c r="DK180" s="59" t="n"/>
      <c r="DL180" s="59" t="n"/>
      <c r="DM180" s="59" t="n"/>
      <c r="DN180" s="59" t="n"/>
      <c r="DO180" s="59" t="n"/>
      <c r="DP180" s="59" t="n"/>
      <c r="DQ180" s="59" t="n"/>
      <c r="DR180" s="59" t="n"/>
      <c r="DS180" s="59" t="n"/>
      <c r="DT180" s="59" t="n"/>
      <c r="DU180" s="59" t="n"/>
      <c r="DV180" s="59" t="n"/>
    </row>
    <row r="181" customFormat="1" s="58">
      <c r="A181" s="59" t="n"/>
      <c r="B181" s="39" t="n"/>
      <c r="O181" s="59" t="n"/>
      <c r="P181" s="59" t="n"/>
      <c r="Q181" s="12" t="n"/>
      <c r="R181" s="59" t="n"/>
      <c r="U181" s="59" t="n"/>
      <c r="V181" s="59" t="n"/>
      <c r="W181" s="59" t="n"/>
      <c r="X181" s="59" t="n"/>
      <c r="Y181" s="59" t="n"/>
      <c r="Z181" s="59" t="n"/>
      <c r="AA181" s="59" t="n"/>
      <c r="AB181" s="59" t="n"/>
      <c r="AC181" s="59" t="n"/>
      <c r="AD181" s="59" t="n"/>
      <c r="AE181" s="59" t="n"/>
      <c r="AF181" s="59" t="n"/>
      <c r="AG181" s="59" t="n"/>
      <c r="AH181" s="59" t="n"/>
      <c r="AI181" s="59" t="n"/>
      <c r="AJ181" s="59" t="n"/>
      <c r="AK181" s="59" t="n"/>
      <c r="AL181" s="59" t="n"/>
      <c r="AM181" s="59" t="n"/>
      <c r="AN181" s="59" t="n"/>
      <c r="AO181" s="59" t="n"/>
      <c r="AP181" s="59" t="n"/>
      <c r="AQ181" s="59" t="n"/>
      <c r="AR181" s="59" t="n"/>
      <c r="AS181" s="59" t="n"/>
      <c r="AT181" s="59" t="n"/>
      <c r="AU181" s="59" t="n"/>
      <c r="AV181" s="59" t="n"/>
      <c r="AW181" s="59" t="n"/>
      <c r="AX181" s="59" t="n"/>
      <c r="AY181" s="59" t="n"/>
      <c r="AZ181" s="59" t="n"/>
      <c r="BA181" s="59" t="n"/>
      <c r="BB181" s="59" t="n"/>
      <c r="BC181" s="59" t="n"/>
      <c r="BD181" s="59" t="n"/>
      <c r="BE181" s="59" t="n"/>
      <c r="BF181" s="59" t="n"/>
      <c r="BG181" s="59" t="n"/>
      <c r="BH181" s="59" t="n"/>
      <c r="BI181" s="59" t="n"/>
      <c r="BJ181" s="59" t="n"/>
      <c r="BK181" s="59" t="n"/>
      <c r="BL181" s="59" t="n"/>
      <c r="BM181" s="59" t="n"/>
      <c r="BN181" s="59" t="n"/>
      <c r="BO181" s="59" t="n"/>
      <c r="BP181" s="59" t="n"/>
      <c r="BQ181" s="59" t="n"/>
      <c r="BR181" s="59" t="n"/>
      <c r="BS181" s="59" t="n"/>
      <c r="BT181" s="59" t="n"/>
      <c r="BU181" s="59" t="n"/>
      <c r="BV181" s="59" t="n"/>
      <c r="BW181" s="59" t="n"/>
      <c r="BX181" s="59" t="n"/>
      <c r="BY181" s="59" t="n"/>
      <c r="BZ181" s="59" t="n"/>
      <c r="CA181" s="59" t="n"/>
      <c r="CB181" s="59" t="n"/>
      <c r="CC181" s="59" t="n"/>
      <c r="CD181" s="59" t="n"/>
      <c r="CE181" s="59" t="n"/>
      <c r="CF181" s="59" t="n"/>
      <c r="CG181" s="59" t="n"/>
      <c r="CH181" s="59" t="n"/>
      <c r="CI181" s="59" t="n"/>
      <c r="CJ181" s="59" t="n"/>
      <c r="CK181" s="59" t="n"/>
      <c r="CL181" s="59" t="n"/>
      <c r="CM181" s="59" t="n"/>
      <c r="CN181" s="59" t="n"/>
      <c r="CO181" s="59" t="n"/>
      <c r="CP181" s="59" t="n"/>
      <c r="CQ181" s="59" t="n"/>
      <c r="CR181" s="59" t="n"/>
      <c r="CS181" s="59" t="n"/>
      <c r="CT181" s="59" t="n"/>
      <c r="CU181" s="59" t="n"/>
      <c r="CV181" s="59" t="n"/>
      <c r="CW181" s="59" t="n"/>
      <c r="CX181" s="59" t="n"/>
      <c r="CY181" s="59" t="n"/>
      <c r="CZ181" s="59" t="n"/>
      <c r="DA181" s="59" t="n"/>
      <c r="DB181" s="59" t="n"/>
      <c r="DC181" s="59" t="n"/>
      <c r="DD181" s="59" t="n"/>
      <c r="DE181" s="59" t="n"/>
      <c r="DF181" s="59" t="n"/>
      <c r="DG181" s="59" t="n"/>
      <c r="DH181" s="59" t="n"/>
      <c r="DI181" s="59" t="n"/>
      <c r="DJ181" s="59" t="n"/>
      <c r="DK181" s="59" t="n"/>
      <c r="DL181" s="59" t="n"/>
      <c r="DM181" s="59" t="n"/>
      <c r="DN181" s="59" t="n"/>
      <c r="DO181" s="59" t="n"/>
      <c r="DP181" s="59" t="n"/>
      <c r="DQ181" s="59" t="n"/>
      <c r="DR181" s="59" t="n"/>
      <c r="DS181" s="59" t="n"/>
      <c r="DT181" s="59" t="n"/>
      <c r="DU181" s="59" t="n"/>
      <c r="DV181" s="59" t="n"/>
    </row>
    <row r="182" customFormat="1" s="58">
      <c r="A182" s="59" t="n"/>
      <c r="B182" s="39" t="n"/>
      <c r="O182" s="59" t="n"/>
      <c r="P182" s="59" t="n"/>
      <c r="Q182" s="12" t="n"/>
      <c r="R182" s="59" t="n"/>
      <c r="U182" s="59" t="n"/>
      <c r="V182" s="59" t="n"/>
      <c r="W182" s="59" t="n"/>
      <c r="X182" s="59" t="n"/>
      <c r="Y182" s="59" t="n"/>
      <c r="Z182" s="59" t="n"/>
      <c r="AA182" s="59" t="n"/>
      <c r="AB182" s="59" t="n"/>
      <c r="AC182" s="59" t="n"/>
      <c r="AD182" s="59" t="n"/>
      <c r="AE182" s="59" t="n"/>
      <c r="AF182" s="59" t="n"/>
      <c r="AG182" s="59" t="n"/>
      <c r="AH182" s="59" t="n"/>
      <c r="AI182" s="59" t="n"/>
      <c r="AJ182" s="59" t="n"/>
      <c r="AK182" s="59" t="n"/>
      <c r="AL182" s="59" t="n"/>
      <c r="AM182" s="59" t="n"/>
      <c r="AN182" s="59" t="n"/>
      <c r="AO182" s="59" t="n"/>
      <c r="AP182" s="59" t="n"/>
      <c r="AQ182" s="59" t="n"/>
      <c r="AR182" s="59" t="n"/>
      <c r="AS182" s="59" t="n"/>
      <c r="AT182" s="59" t="n"/>
      <c r="AU182" s="59" t="n"/>
      <c r="AV182" s="59" t="n"/>
      <c r="AW182" s="59" t="n"/>
      <c r="AX182" s="59" t="n"/>
      <c r="AY182" s="59" t="n"/>
      <c r="AZ182" s="59" t="n"/>
      <c r="BA182" s="59" t="n"/>
      <c r="BB182" s="59" t="n"/>
      <c r="BC182" s="59" t="n"/>
      <c r="BD182" s="59" t="n"/>
      <c r="BE182" s="59" t="n"/>
      <c r="BF182" s="59" t="n"/>
      <c r="BG182" s="59" t="n"/>
      <c r="BH182" s="59" t="n"/>
      <c r="BI182" s="59" t="n"/>
      <c r="BJ182" s="59" t="n"/>
      <c r="BK182" s="59" t="n"/>
      <c r="BL182" s="59" t="n"/>
      <c r="BM182" s="59" t="n"/>
      <c r="BN182" s="59" t="n"/>
      <c r="BO182" s="59" t="n"/>
      <c r="BP182" s="59" t="n"/>
      <c r="BQ182" s="59" t="n"/>
      <c r="BR182" s="59" t="n"/>
      <c r="BS182" s="59" t="n"/>
      <c r="BT182" s="59" t="n"/>
      <c r="BU182" s="59" t="n"/>
      <c r="BV182" s="59" t="n"/>
      <c r="BW182" s="59" t="n"/>
      <c r="BX182" s="59" t="n"/>
      <c r="BY182" s="59" t="n"/>
      <c r="BZ182" s="59" t="n"/>
      <c r="CA182" s="59" t="n"/>
      <c r="CB182" s="59" t="n"/>
      <c r="CC182" s="59" t="n"/>
      <c r="CD182" s="59" t="n"/>
      <c r="CE182" s="59" t="n"/>
      <c r="CF182" s="59" t="n"/>
      <c r="CG182" s="59" t="n"/>
      <c r="CH182" s="59" t="n"/>
      <c r="CI182" s="59" t="n"/>
      <c r="CJ182" s="59" t="n"/>
      <c r="CK182" s="59" t="n"/>
      <c r="CL182" s="59" t="n"/>
      <c r="CM182" s="59" t="n"/>
      <c r="CN182" s="59" t="n"/>
      <c r="CO182" s="59" t="n"/>
      <c r="CP182" s="59" t="n"/>
      <c r="CQ182" s="59" t="n"/>
      <c r="CR182" s="59" t="n"/>
      <c r="CS182" s="59" t="n"/>
      <c r="CT182" s="59" t="n"/>
      <c r="CU182" s="59" t="n"/>
      <c r="CV182" s="59" t="n"/>
      <c r="CW182" s="59" t="n"/>
      <c r="CX182" s="59" t="n"/>
      <c r="CY182" s="59" t="n"/>
      <c r="CZ182" s="59" t="n"/>
      <c r="DA182" s="59" t="n"/>
      <c r="DB182" s="59" t="n"/>
      <c r="DC182" s="59" t="n"/>
      <c r="DD182" s="59" t="n"/>
      <c r="DE182" s="59" t="n"/>
      <c r="DF182" s="59" t="n"/>
      <c r="DG182" s="59" t="n"/>
      <c r="DH182" s="59" t="n"/>
      <c r="DI182" s="59" t="n"/>
      <c r="DJ182" s="59" t="n"/>
      <c r="DK182" s="59" t="n"/>
      <c r="DL182" s="59" t="n"/>
      <c r="DM182" s="59" t="n"/>
      <c r="DN182" s="59" t="n"/>
      <c r="DO182" s="59" t="n"/>
      <c r="DP182" s="59" t="n"/>
      <c r="DQ182" s="59" t="n"/>
      <c r="DR182" s="59" t="n"/>
      <c r="DS182" s="59" t="n"/>
      <c r="DT182" s="59" t="n"/>
      <c r="DU182" s="59" t="n"/>
      <c r="DV182" s="59" t="n"/>
    </row>
    <row r="183" customFormat="1" s="58">
      <c r="A183" s="59" t="n"/>
      <c r="B183" s="39" t="n"/>
      <c r="O183" s="59" t="n"/>
      <c r="P183" s="59" t="n"/>
      <c r="Q183" s="12" t="n"/>
      <c r="R183" s="59" t="n"/>
      <c r="U183" s="59" t="n"/>
      <c r="V183" s="59" t="n"/>
      <c r="W183" s="59" t="n"/>
      <c r="X183" s="59" t="n"/>
      <c r="Y183" s="59" t="n"/>
      <c r="Z183" s="59" t="n"/>
      <c r="AA183" s="59" t="n"/>
      <c r="AB183" s="59" t="n"/>
      <c r="AC183" s="59" t="n"/>
      <c r="AD183" s="59" t="n"/>
      <c r="AE183" s="59" t="n"/>
      <c r="AF183" s="59" t="n"/>
      <c r="AG183" s="59" t="n"/>
      <c r="AH183" s="59" t="n"/>
      <c r="AI183" s="59" t="n"/>
      <c r="AJ183" s="59" t="n"/>
      <c r="AK183" s="59" t="n"/>
      <c r="AL183" s="59" t="n"/>
      <c r="AM183" s="59" t="n"/>
      <c r="AN183" s="59" t="n"/>
      <c r="AO183" s="59" t="n"/>
      <c r="AP183" s="59" t="n"/>
      <c r="AQ183" s="59" t="n"/>
      <c r="AR183" s="59" t="n"/>
      <c r="AS183" s="59" t="n"/>
      <c r="AT183" s="59" t="n"/>
      <c r="AU183" s="59" t="n"/>
      <c r="AV183" s="59" t="n"/>
      <c r="AW183" s="59" t="n"/>
      <c r="AX183" s="59" t="n"/>
      <c r="AY183" s="59" t="n"/>
      <c r="AZ183" s="59" t="n"/>
      <c r="BA183" s="59" t="n"/>
      <c r="BB183" s="59" t="n"/>
      <c r="BC183" s="59" t="n"/>
      <c r="BD183" s="59" t="n"/>
      <c r="BE183" s="59" t="n"/>
      <c r="BF183" s="59" t="n"/>
      <c r="BG183" s="59" t="n"/>
      <c r="BH183" s="59" t="n"/>
      <c r="BI183" s="59" t="n"/>
      <c r="BJ183" s="59" t="n"/>
      <c r="BK183" s="59" t="n"/>
      <c r="BL183" s="59" t="n"/>
      <c r="BM183" s="59" t="n"/>
      <c r="BN183" s="59" t="n"/>
      <c r="BO183" s="59" t="n"/>
      <c r="BP183" s="59" t="n"/>
      <c r="BQ183" s="59" t="n"/>
      <c r="BR183" s="59" t="n"/>
      <c r="BS183" s="59" t="n"/>
      <c r="BT183" s="59" t="n"/>
      <c r="BU183" s="59" t="n"/>
      <c r="BV183" s="59" t="n"/>
      <c r="BW183" s="59" t="n"/>
      <c r="BX183" s="59" t="n"/>
      <c r="BY183" s="59" t="n"/>
      <c r="BZ183" s="59" t="n"/>
      <c r="CA183" s="59" t="n"/>
      <c r="CB183" s="59" t="n"/>
      <c r="CC183" s="59" t="n"/>
      <c r="CD183" s="59" t="n"/>
      <c r="CE183" s="59" t="n"/>
      <c r="CF183" s="59" t="n"/>
      <c r="CG183" s="59" t="n"/>
      <c r="CH183" s="59" t="n"/>
      <c r="CI183" s="59" t="n"/>
      <c r="CJ183" s="59" t="n"/>
      <c r="CK183" s="59" t="n"/>
      <c r="CL183" s="59" t="n"/>
      <c r="CM183" s="59" t="n"/>
      <c r="CN183" s="59" t="n"/>
      <c r="CO183" s="59" t="n"/>
      <c r="CP183" s="59" t="n"/>
      <c r="CQ183" s="59" t="n"/>
      <c r="CR183" s="59" t="n"/>
      <c r="CS183" s="59" t="n"/>
      <c r="CT183" s="59" t="n"/>
      <c r="CU183" s="59" t="n"/>
      <c r="CV183" s="59" t="n"/>
      <c r="CW183" s="59" t="n"/>
      <c r="CX183" s="59" t="n"/>
      <c r="CY183" s="59" t="n"/>
      <c r="CZ183" s="59" t="n"/>
      <c r="DA183" s="59" t="n"/>
      <c r="DB183" s="59" t="n"/>
      <c r="DC183" s="59" t="n"/>
      <c r="DD183" s="59" t="n"/>
      <c r="DE183" s="59" t="n"/>
      <c r="DF183" s="59" t="n"/>
      <c r="DG183" s="59" t="n"/>
      <c r="DH183" s="59" t="n"/>
      <c r="DI183" s="59" t="n"/>
      <c r="DJ183" s="59" t="n"/>
      <c r="DK183" s="59" t="n"/>
      <c r="DL183" s="59" t="n"/>
      <c r="DM183" s="59" t="n"/>
      <c r="DN183" s="59" t="n"/>
      <c r="DO183" s="59" t="n"/>
      <c r="DP183" s="59" t="n"/>
      <c r="DQ183" s="59" t="n"/>
      <c r="DR183" s="59" t="n"/>
      <c r="DS183" s="59" t="n"/>
      <c r="DT183" s="59" t="n"/>
      <c r="DU183" s="59" t="n"/>
      <c r="DV183" s="59" t="n"/>
    </row>
    <row r="184" customFormat="1" s="58">
      <c r="A184" s="59" t="n"/>
      <c r="B184" s="39" t="n"/>
      <c r="O184" s="59" t="n"/>
      <c r="P184" s="59" t="n"/>
      <c r="Q184" s="12" t="n"/>
      <c r="R184" s="59" t="n"/>
      <c r="U184" s="59" t="n"/>
      <c r="V184" s="59" t="n"/>
      <c r="W184" s="59" t="n"/>
      <c r="X184" s="59" t="n"/>
      <c r="Y184" s="59" t="n"/>
      <c r="Z184" s="59" t="n"/>
      <c r="AA184" s="59" t="n"/>
      <c r="AB184" s="59" t="n"/>
      <c r="AC184" s="59" t="n"/>
      <c r="AD184" s="59" t="n"/>
      <c r="AE184" s="59" t="n"/>
      <c r="AF184" s="59" t="n"/>
      <c r="AG184" s="59" t="n"/>
      <c r="AH184" s="59" t="n"/>
      <c r="AI184" s="59" t="n"/>
      <c r="AJ184" s="59" t="n"/>
      <c r="AK184" s="59" t="n"/>
      <c r="AL184" s="59" t="n"/>
      <c r="AM184" s="59" t="n"/>
      <c r="AN184" s="59" t="n"/>
      <c r="AO184" s="59" t="n"/>
      <c r="AP184" s="59" t="n"/>
      <c r="AQ184" s="59" t="n"/>
      <c r="AR184" s="59" t="n"/>
      <c r="AS184" s="59" t="n"/>
      <c r="AT184" s="59" t="n"/>
      <c r="AU184" s="59" t="n"/>
      <c r="AV184" s="59" t="n"/>
      <c r="AW184" s="59" t="n"/>
      <c r="AX184" s="59" t="n"/>
      <c r="AY184" s="59" t="n"/>
      <c r="AZ184" s="59" t="n"/>
      <c r="BA184" s="59" t="n"/>
      <c r="BB184" s="59" t="n"/>
      <c r="BC184" s="59" t="n"/>
      <c r="BD184" s="59" t="n"/>
      <c r="BE184" s="59" t="n"/>
      <c r="BF184" s="59" t="n"/>
      <c r="BG184" s="59" t="n"/>
      <c r="BH184" s="59" t="n"/>
      <c r="BI184" s="59" t="n"/>
      <c r="BJ184" s="59" t="n"/>
      <c r="BK184" s="59" t="n"/>
      <c r="BL184" s="59" t="n"/>
      <c r="BM184" s="59" t="n"/>
      <c r="BN184" s="59" t="n"/>
      <c r="BO184" s="59" t="n"/>
      <c r="BP184" s="59" t="n"/>
      <c r="BQ184" s="59" t="n"/>
      <c r="BR184" s="59" t="n"/>
      <c r="BS184" s="59" t="n"/>
      <c r="BT184" s="59" t="n"/>
      <c r="BU184" s="59" t="n"/>
      <c r="BV184" s="59" t="n"/>
      <c r="BW184" s="59" t="n"/>
      <c r="BX184" s="59" t="n"/>
      <c r="BY184" s="59" t="n"/>
      <c r="BZ184" s="59" t="n"/>
      <c r="CA184" s="59" t="n"/>
      <c r="CB184" s="59" t="n"/>
      <c r="CC184" s="59" t="n"/>
      <c r="CD184" s="59" t="n"/>
      <c r="CE184" s="59" t="n"/>
      <c r="CF184" s="59" t="n"/>
      <c r="CG184" s="59" t="n"/>
      <c r="CH184" s="59" t="n"/>
      <c r="CI184" s="59" t="n"/>
      <c r="CJ184" s="59" t="n"/>
      <c r="CK184" s="59" t="n"/>
      <c r="CL184" s="59" t="n"/>
      <c r="CM184" s="59" t="n"/>
      <c r="CN184" s="59" t="n"/>
      <c r="CO184" s="59" t="n"/>
      <c r="CP184" s="59" t="n"/>
      <c r="CQ184" s="59" t="n"/>
      <c r="CR184" s="59" t="n"/>
      <c r="CS184" s="59" t="n"/>
      <c r="CT184" s="59" t="n"/>
      <c r="CU184" s="59" t="n"/>
      <c r="CV184" s="59" t="n"/>
      <c r="CW184" s="59" t="n"/>
      <c r="CX184" s="59" t="n"/>
      <c r="CY184" s="59" t="n"/>
      <c r="CZ184" s="59" t="n"/>
      <c r="DA184" s="59" t="n"/>
      <c r="DB184" s="59" t="n"/>
      <c r="DC184" s="59" t="n"/>
      <c r="DD184" s="59" t="n"/>
      <c r="DE184" s="59" t="n"/>
      <c r="DF184" s="59" t="n"/>
      <c r="DG184" s="59" t="n"/>
      <c r="DH184" s="59" t="n"/>
      <c r="DI184" s="59" t="n"/>
      <c r="DJ184" s="59" t="n"/>
      <c r="DK184" s="59" t="n"/>
      <c r="DL184" s="59" t="n"/>
      <c r="DM184" s="59" t="n"/>
      <c r="DN184" s="59" t="n"/>
      <c r="DO184" s="59" t="n"/>
      <c r="DP184" s="59" t="n"/>
      <c r="DQ184" s="59" t="n"/>
      <c r="DR184" s="59" t="n"/>
      <c r="DS184" s="59" t="n"/>
      <c r="DT184" s="59" t="n"/>
      <c r="DU184" s="59" t="n"/>
      <c r="DV184" s="59" t="n"/>
    </row>
    <row r="185" customFormat="1" s="58">
      <c r="A185" s="59" t="n"/>
      <c r="B185" s="39" t="n"/>
      <c r="O185" s="59" t="n"/>
      <c r="P185" s="59" t="n"/>
      <c r="Q185" s="12" t="n"/>
      <c r="R185" s="59" t="n"/>
      <c r="U185" s="59" t="n"/>
      <c r="V185" s="59" t="n"/>
      <c r="W185" s="59" t="n"/>
      <c r="X185" s="59" t="n"/>
      <c r="Y185" s="59" t="n"/>
      <c r="Z185" s="59" t="n"/>
      <c r="AA185" s="59" t="n"/>
      <c r="AB185" s="59" t="n"/>
      <c r="AC185" s="59" t="n"/>
      <c r="AD185" s="59" t="n"/>
      <c r="AE185" s="59" t="n"/>
      <c r="AF185" s="59" t="n"/>
      <c r="AG185" s="59" t="n"/>
      <c r="AH185" s="59" t="n"/>
      <c r="AI185" s="59" t="n"/>
      <c r="AJ185" s="59" t="n"/>
      <c r="AK185" s="59" t="n"/>
      <c r="AL185" s="59" t="n"/>
      <c r="AM185" s="59" t="n"/>
      <c r="AN185" s="59" t="n"/>
      <c r="AO185" s="59" t="n"/>
      <c r="AP185" s="59" t="n"/>
      <c r="AQ185" s="59" t="n"/>
      <c r="AR185" s="59" t="n"/>
      <c r="AS185" s="59" t="n"/>
      <c r="AT185" s="59" t="n"/>
      <c r="AU185" s="59" t="n"/>
      <c r="AV185" s="59" t="n"/>
      <c r="AW185" s="59" t="n"/>
      <c r="AX185" s="59" t="n"/>
      <c r="AY185" s="59" t="n"/>
      <c r="AZ185" s="59" t="n"/>
      <c r="BA185" s="59" t="n"/>
      <c r="BB185" s="59" t="n"/>
      <c r="BC185" s="59" t="n"/>
      <c r="BD185" s="59" t="n"/>
      <c r="BE185" s="59" t="n"/>
      <c r="BF185" s="59" t="n"/>
      <c r="BG185" s="59" t="n"/>
      <c r="BH185" s="59" t="n"/>
      <c r="BI185" s="59" t="n"/>
      <c r="BJ185" s="59" t="n"/>
      <c r="BK185" s="59" t="n"/>
      <c r="BL185" s="59" t="n"/>
      <c r="BM185" s="59" t="n"/>
      <c r="BN185" s="59" t="n"/>
      <c r="BO185" s="59" t="n"/>
      <c r="BP185" s="59" t="n"/>
      <c r="BQ185" s="59" t="n"/>
      <c r="BR185" s="59" t="n"/>
      <c r="BS185" s="59" t="n"/>
      <c r="BT185" s="59" t="n"/>
      <c r="BU185" s="59" t="n"/>
      <c r="BV185" s="59" t="n"/>
      <c r="BW185" s="59" t="n"/>
      <c r="BX185" s="59" t="n"/>
      <c r="BY185" s="59" t="n"/>
      <c r="BZ185" s="59" t="n"/>
      <c r="CA185" s="59" t="n"/>
      <c r="CB185" s="59" t="n"/>
      <c r="CC185" s="59" t="n"/>
      <c r="CD185" s="59" t="n"/>
      <c r="CE185" s="59" t="n"/>
      <c r="CF185" s="59" t="n"/>
      <c r="CG185" s="59" t="n"/>
      <c r="CH185" s="59" t="n"/>
      <c r="CI185" s="59" t="n"/>
      <c r="CJ185" s="59" t="n"/>
      <c r="CK185" s="59" t="n"/>
      <c r="CL185" s="59" t="n"/>
      <c r="CM185" s="59" t="n"/>
      <c r="CN185" s="59" t="n"/>
      <c r="CO185" s="59" t="n"/>
      <c r="CP185" s="59" t="n"/>
      <c r="CQ185" s="59" t="n"/>
      <c r="CR185" s="59" t="n"/>
      <c r="CS185" s="59" t="n"/>
      <c r="CT185" s="59" t="n"/>
      <c r="CU185" s="59" t="n"/>
      <c r="CV185" s="59" t="n"/>
      <c r="CW185" s="59" t="n"/>
      <c r="CX185" s="59" t="n"/>
      <c r="CY185" s="59" t="n"/>
      <c r="CZ185" s="59" t="n"/>
      <c r="DA185" s="59" t="n"/>
      <c r="DB185" s="59" t="n"/>
      <c r="DC185" s="59" t="n"/>
      <c r="DD185" s="59" t="n"/>
      <c r="DE185" s="59" t="n"/>
      <c r="DF185" s="59" t="n"/>
      <c r="DG185" s="59" t="n"/>
      <c r="DH185" s="59" t="n"/>
      <c r="DI185" s="59" t="n"/>
      <c r="DJ185" s="59" t="n"/>
      <c r="DK185" s="59" t="n"/>
      <c r="DL185" s="59" t="n"/>
      <c r="DM185" s="59" t="n"/>
      <c r="DN185" s="59" t="n"/>
      <c r="DO185" s="59" t="n"/>
      <c r="DP185" s="59" t="n"/>
      <c r="DQ185" s="59" t="n"/>
      <c r="DR185" s="59" t="n"/>
      <c r="DS185" s="59" t="n"/>
      <c r="DT185" s="59" t="n"/>
      <c r="DU185" s="59" t="n"/>
      <c r="DV185" s="59" t="n"/>
    </row>
    <row r="186" customFormat="1" s="58">
      <c r="A186" s="59" t="n"/>
      <c r="B186" s="39" t="n"/>
      <c r="O186" s="59" t="n"/>
      <c r="P186" s="59" t="n"/>
      <c r="Q186" s="12" t="n"/>
      <c r="R186" s="59" t="n"/>
      <c r="U186" s="59" t="n"/>
      <c r="V186" s="59" t="n"/>
      <c r="W186" s="59" t="n"/>
      <c r="X186" s="59" t="n"/>
      <c r="Y186" s="59" t="n"/>
      <c r="Z186" s="59" t="n"/>
      <c r="AA186" s="59" t="n"/>
      <c r="AB186" s="59" t="n"/>
      <c r="AC186" s="59" t="n"/>
      <c r="AD186" s="59" t="n"/>
      <c r="AE186" s="59" t="n"/>
      <c r="AF186" s="59" t="n"/>
      <c r="AG186" s="59" t="n"/>
      <c r="AH186" s="59" t="n"/>
      <c r="AI186" s="59" t="n"/>
      <c r="AJ186" s="59" t="n"/>
      <c r="AK186" s="59" t="n"/>
      <c r="AL186" s="59" t="n"/>
      <c r="AM186" s="59" t="n"/>
      <c r="AN186" s="59" t="n"/>
      <c r="AO186" s="59" t="n"/>
      <c r="AP186" s="59" t="n"/>
      <c r="AQ186" s="59" t="n"/>
      <c r="AR186" s="59" t="n"/>
      <c r="AS186" s="59" t="n"/>
      <c r="AT186" s="59" t="n"/>
      <c r="AU186" s="59" t="n"/>
      <c r="AV186" s="59" t="n"/>
      <c r="AW186" s="59" t="n"/>
      <c r="AX186" s="59" t="n"/>
      <c r="AY186" s="59" t="n"/>
      <c r="AZ186" s="59" t="n"/>
      <c r="BA186" s="59" t="n"/>
      <c r="BB186" s="59" t="n"/>
      <c r="BC186" s="59" t="n"/>
      <c r="BD186" s="59" t="n"/>
      <c r="BE186" s="59" t="n"/>
      <c r="BF186" s="59" t="n"/>
      <c r="BG186" s="59" t="n"/>
      <c r="BH186" s="59" t="n"/>
      <c r="BI186" s="59" t="n"/>
      <c r="BJ186" s="59" t="n"/>
      <c r="BK186" s="59" t="n"/>
      <c r="BL186" s="59" t="n"/>
      <c r="BM186" s="59" t="n"/>
      <c r="BN186" s="59" t="n"/>
      <c r="BO186" s="59" t="n"/>
      <c r="BP186" s="59" t="n"/>
      <c r="BQ186" s="59" t="n"/>
      <c r="BR186" s="59" t="n"/>
      <c r="BS186" s="59" t="n"/>
      <c r="BT186" s="59" t="n"/>
      <c r="BU186" s="59" t="n"/>
      <c r="BV186" s="59" t="n"/>
      <c r="BW186" s="59" t="n"/>
      <c r="BX186" s="59" t="n"/>
      <c r="BY186" s="59" t="n"/>
      <c r="BZ186" s="59" t="n"/>
      <c r="CA186" s="59" t="n"/>
      <c r="CB186" s="59" t="n"/>
      <c r="CC186" s="59" t="n"/>
      <c r="CD186" s="59" t="n"/>
      <c r="CE186" s="59" t="n"/>
      <c r="CF186" s="59" t="n"/>
      <c r="CG186" s="59" t="n"/>
      <c r="CH186" s="59" t="n"/>
      <c r="CI186" s="59" t="n"/>
      <c r="CJ186" s="59" t="n"/>
      <c r="CK186" s="59" t="n"/>
      <c r="CL186" s="59" t="n"/>
      <c r="CM186" s="59" t="n"/>
      <c r="CN186" s="59" t="n"/>
      <c r="CO186" s="59" t="n"/>
      <c r="CP186" s="59" t="n"/>
      <c r="CQ186" s="59" t="n"/>
      <c r="CR186" s="59" t="n"/>
      <c r="CS186" s="59" t="n"/>
      <c r="CT186" s="59" t="n"/>
      <c r="CU186" s="59" t="n"/>
      <c r="CV186" s="59" t="n"/>
      <c r="CW186" s="59" t="n"/>
      <c r="CX186" s="59" t="n"/>
      <c r="CY186" s="59" t="n"/>
      <c r="CZ186" s="59" t="n"/>
      <c r="DA186" s="59" t="n"/>
      <c r="DB186" s="59" t="n"/>
      <c r="DC186" s="59" t="n"/>
      <c r="DD186" s="59" t="n"/>
      <c r="DE186" s="59" t="n"/>
      <c r="DF186" s="59" t="n"/>
      <c r="DG186" s="59" t="n"/>
      <c r="DH186" s="59" t="n"/>
      <c r="DI186" s="59" t="n"/>
      <c r="DJ186" s="59" t="n"/>
      <c r="DK186" s="59" t="n"/>
      <c r="DL186" s="59" t="n"/>
      <c r="DM186" s="59" t="n"/>
      <c r="DN186" s="59" t="n"/>
      <c r="DO186" s="59" t="n"/>
      <c r="DP186" s="59" t="n"/>
      <c r="DQ186" s="59" t="n"/>
      <c r="DR186" s="59" t="n"/>
      <c r="DS186" s="59" t="n"/>
      <c r="DT186" s="59" t="n"/>
      <c r="DU186" s="59" t="n"/>
      <c r="DV186" s="59" t="n"/>
    </row>
    <row r="187" customFormat="1" s="58">
      <c r="A187" s="59" t="n"/>
      <c r="B187" s="39" t="n"/>
      <c r="O187" s="59" t="n"/>
      <c r="P187" s="59" t="n"/>
      <c r="Q187" s="12" t="n"/>
      <c r="R187" s="59" t="n"/>
      <c r="U187" s="59" t="n"/>
      <c r="V187" s="59" t="n"/>
      <c r="W187" s="59" t="n"/>
      <c r="X187" s="59" t="n"/>
      <c r="Y187" s="59" t="n"/>
      <c r="Z187" s="59" t="n"/>
      <c r="AA187" s="59" t="n"/>
      <c r="AB187" s="59" t="n"/>
      <c r="AC187" s="59" t="n"/>
      <c r="AD187" s="59" t="n"/>
      <c r="AE187" s="59" t="n"/>
      <c r="AF187" s="59" t="n"/>
      <c r="AG187" s="59" t="n"/>
      <c r="AH187" s="59" t="n"/>
      <c r="AI187" s="59" t="n"/>
      <c r="AJ187" s="59" t="n"/>
      <c r="AK187" s="59" t="n"/>
      <c r="AL187" s="59" t="n"/>
      <c r="AM187" s="59" t="n"/>
      <c r="AN187" s="59" t="n"/>
      <c r="AO187" s="59" t="n"/>
      <c r="AP187" s="59" t="n"/>
      <c r="AQ187" s="59" t="n"/>
      <c r="AR187" s="59" t="n"/>
      <c r="AS187" s="59" t="n"/>
      <c r="AT187" s="59" t="n"/>
      <c r="AU187" s="59" t="n"/>
      <c r="AV187" s="59" t="n"/>
      <c r="AW187" s="59" t="n"/>
      <c r="AX187" s="59" t="n"/>
      <c r="AY187" s="59" t="n"/>
      <c r="AZ187" s="59" t="n"/>
      <c r="BA187" s="59" t="n"/>
      <c r="BB187" s="59" t="n"/>
      <c r="BC187" s="59" t="n"/>
      <c r="BD187" s="59" t="n"/>
      <c r="BE187" s="59" t="n"/>
      <c r="BF187" s="59" t="n"/>
      <c r="BG187" s="59" t="n"/>
      <c r="BH187" s="59" t="n"/>
      <c r="BI187" s="59" t="n"/>
      <c r="BJ187" s="59" t="n"/>
      <c r="BK187" s="59" t="n"/>
      <c r="BL187" s="59" t="n"/>
      <c r="BM187" s="59" t="n"/>
      <c r="BN187" s="59" t="n"/>
      <c r="BO187" s="59" t="n"/>
      <c r="BP187" s="59" t="n"/>
      <c r="BQ187" s="59" t="n"/>
      <c r="BR187" s="59" t="n"/>
      <c r="BS187" s="59" t="n"/>
      <c r="BT187" s="59" t="n"/>
      <c r="BU187" s="59" t="n"/>
      <c r="BV187" s="59" t="n"/>
      <c r="BW187" s="59" t="n"/>
      <c r="BX187" s="59" t="n"/>
      <c r="BY187" s="59" t="n"/>
      <c r="BZ187" s="59" t="n"/>
      <c r="CA187" s="59" t="n"/>
      <c r="CB187" s="59" t="n"/>
      <c r="CC187" s="59" t="n"/>
      <c r="CD187" s="59" t="n"/>
      <c r="CE187" s="59" t="n"/>
      <c r="CF187" s="59" t="n"/>
      <c r="CG187" s="59" t="n"/>
      <c r="CH187" s="59" t="n"/>
      <c r="CI187" s="59" t="n"/>
      <c r="CJ187" s="59" t="n"/>
      <c r="CK187" s="59" t="n"/>
      <c r="CL187" s="59" t="n"/>
      <c r="CM187" s="59" t="n"/>
      <c r="CN187" s="59" t="n"/>
      <c r="CO187" s="59" t="n"/>
      <c r="CP187" s="59" t="n"/>
      <c r="CQ187" s="59" t="n"/>
      <c r="CR187" s="59" t="n"/>
      <c r="CS187" s="59" t="n"/>
      <c r="CT187" s="59" t="n"/>
      <c r="CU187" s="59" t="n"/>
      <c r="CV187" s="59" t="n"/>
      <c r="CW187" s="59" t="n"/>
      <c r="CX187" s="59" t="n"/>
      <c r="CY187" s="59" t="n"/>
      <c r="CZ187" s="59" t="n"/>
      <c r="DA187" s="59" t="n"/>
      <c r="DB187" s="59" t="n"/>
      <c r="DC187" s="59" t="n"/>
      <c r="DD187" s="59" t="n"/>
      <c r="DE187" s="59" t="n"/>
      <c r="DF187" s="59" t="n"/>
      <c r="DG187" s="59" t="n"/>
      <c r="DH187" s="59" t="n"/>
      <c r="DI187" s="59" t="n"/>
      <c r="DJ187" s="59" t="n"/>
      <c r="DK187" s="59" t="n"/>
      <c r="DL187" s="59" t="n"/>
      <c r="DM187" s="59" t="n"/>
      <c r="DN187" s="59" t="n"/>
      <c r="DO187" s="59" t="n"/>
      <c r="DP187" s="59" t="n"/>
      <c r="DQ187" s="59" t="n"/>
      <c r="DR187" s="59" t="n"/>
      <c r="DS187" s="59" t="n"/>
      <c r="DT187" s="59" t="n"/>
      <c r="DU187" s="59" t="n"/>
      <c r="DV187" s="59" t="n"/>
    </row>
    <row r="188" customFormat="1" s="58">
      <c r="A188" s="59" t="n"/>
      <c r="B188" s="39" t="n"/>
      <c r="O188" s="59" t="n"/>
      <c r="P188" s="59" t="n"/>
      <c r="Q188" s="12" t="n"/>
      <c r="R188" s="59" t="n"/>
      <c r="U188" s="59" t="n"/>
      <c r="V188" s="59" t="n"/>
      <c r="W188" s="59" t="n"/>
      <c r="X188" s="59" t="n"/>
      <c r="Y188" s="59" t="n"/>
      <c r="Z188" s="59" t="n"/>
      <c r="AA188" s="59" t="n"/>
      <c r="AB188" s="59" t="n"/>
      <c r="AC188" s="59" t="n"/>
      <c r="AD188" s="59" t="n"/>
      <c r="AE188" s="59" t="n"/>
      <c r="AF188" s="59" t="n"/>
      <c r="AG188" s="59" t="n"/>
      <c r="AH188" s="59" t="n"/>
      <c r="AI188" s="59" t="n"/>
      <c r="AJ188" s="59" t="n"/>
      <c r="AK188" s="59" t="n"/>
      <c r="AL188" s="59" t="n"/>
      <c r="AM188" s="59" t="n"/>
      <c r="AN188" s="59" t="n"/>
      <c r="AO188" s="59" t="n"/>
      <c r="AP188" s="59" t="n"/>
      <c r="AQ188" s="59" t="n"/>
      <c r="AR188" s="59" t="n"/>
      <c r="AS188" s="59" t="n"/>
      <c r="AT188" s="59" t="n"/>
      <c r="AU188" s="59" t="n"/>
      <c r="AV188" s="59" t="n"/>
      <c r="AW188" s="59" t="n"/>
      <c r="AX188" s="59" t="n"/>
      <c r="AY188" s="59" t="n"/>
      <c r="AZ188" s="59" t="n"/>
      <c r="BA188" s="59" t="n"/>
      <c r="BB188" s="59" t="n"/>
      <c r="BC188" s="59" t="n"/>
      <c r="BD188" s="59" t="n"/>
      <c r="BE188" s="59" t="n"/>
      <c r="BF188" s="59" t="n"/>
      <c r="BG188" s="59" t="n"/>
      <c r="BH188" s="59" t="n"/>
      <c r="BI188" s="59" t="n"/>
      <c r="BJ188" s="59" t="n"/>
      <c r="BK188" s="59" t="n"/>
      <c r="BL188" s="59" t="n"/>
      <c r="BM188" s="59" t="n"/>
      <c r="BN188" s="59" t="n"/>
      <c r="BO188" s="59" t="n"/>
      <c r="BP188" s="59" t="n"/>
      <c r="BQ188" s="59" t="n"/>
      <c r="BR188" s="59" t="n"/>
      <c r="BS188" s="59" t="n"/>
      <c r="BT188" s="59" t="n"/>
      <c r="BU188" s="59" t="n"/>
      <c r="BV188" s="59" t="n"/>
      <c r="BW188" s="59" t="n"/>
      <c r="BX188" s="59" t="n"/>
      <c r="BY188" s="59" t="n"/>
      <c r="BZ188" s="59" t="n"/>
      <c r="CA188" s="59" t="n"/>
      <c r="CB188" s="59" t="n"/>
      <c r="CC188" s="59" t="n"/>
      <c r="CD188" s="59" t="n"/>
      <c r="CE188" s="59" t="n"/>
      <c r="CF188" s="59" t="n"/>
      <c r="CG188" s="59" t="n"/>
      <c r="CH188" s="59" t="n"/>
      <c r="CI188" s="59" t="n"/>
      <c r="CJ188" s="59" t="n"/>
      <c r="CK188" s="59" t="n"/>
      <c r="CL188" s="59" t="n"/>
      <c r="CM188" s="59" t="n"/>
      <c r="CN188" s="59" t="n"/>
      <c r="CO188" s="59" t="n"/>
      <c r="CP188" s="59" t="n"/>
      <c r="CQ188" s="59" t="n"/>
      <c r="CR188" s="59" t="n"/>
      <c r="CS188" s="59" t="n"/>
      <c r="CT188" s="59" t="n"/>
      <c r="CU188" s="59" t="n"/>
      <c r="CV188" s="59" t="n"/>
      <c r="CW188" s="59" t="n"/>
      <c r="CX188" s="59" t="n"/>
      <c r="CY188" s="59" t="n"/>
      <c r="CZ188" s="59" t="n"/>
      <c r="DA188" s="59" t="n"/>
      <c r="DB188" s="59" t="n"/>
      <c r="DC188" s="59" t="n"/>
      <c r="DD188" s="59" t="n"/>
      <c r="DE188" s="59" t="n"/>
      <c r="DF188" s="59" t="n"/>
      <c r="DG188" s="59" t="n"/>
      <c r="DH188" s="59" t="n"/>
      <c r="DI188" s="59" t="n"/>
      <c r="DJ188" s="59" t="n"/>
      <c r="DK188" s="59" t="n"/>
      <c r="DL188" s="59" t="n"/>
      <c r="DM188" s="59" t="n"/>
      <c r="DN188" s="59" t="n"/>
      <c r="DO188" s="59" t="n"/>
      <c r="DP188" s="59" t="n"/>
      <c r="DQ188" s="59" t="n"/>
      <c r="DR188" s="59" t="n"/>
      <c r="DS188" s="59" t="n"/>
      <c r="DT188" s="59" t="n"/>
      <c r="DU188" s="59" t="n"/>
      <c r="DV188" s="59" t="n"/>
    </row>
    <row r="189" customFormat="1" s="58">
      <c r="A189" s="59" t="n"/>
      <c r="B189" s="39" t="n"/>
      <c r="O189" s="59" t="n"/>
      <c r="P189" s="59" t="n"/>
      <c r="Q189" s="12" t="n"/>
      <c r="R189" s="59" t="n"/>
      <c r="U189" s="59" t="n"/>
      <c r="V189" s="59" t="n"/>
      <c r="W189" s="59" t="n"/>
      <c r="X189" s="59" t="n"/>
      <c r="Y189" s="59" t="n"/>
      <c r="Z189" s="59" t="n"/>
      <c r="AA189" s="59" t="n"/>
      <c r="AB189" s="59" t="n"/>
      <c r="AC189" s="59" t="n"/>
      <c r="AD189" s="59" t="n"/>
      <c r="AE189" s="59" t="n"/>
      <c r="AF189" s="59" t="n"/>
      <c r="AG189" s="59" t="n"/>
      <c r="AH189" s="59" t="n"/>
      <c r="AI189" s="59" t="n"/>
      <c r="AJ189" s="59" t="n"/>
      <c r="AK189" s="59" t="n"/>
      <c r="AL189" s="59" t="n"/>
      <c r="AM189" s="59" t="n"/>
      <c r="AN189" s="59" t="n"/>
      <c r="AO189" s="59" t="n"/>
      <c r="AP189" s="59" t="n"/>
      <c r="AQ189" s="59" t="n"/>
      <c r="AR189" s="59" t="n"/>
      <c r="AS189" s="59" t="n"/>
      <c r="AT189" s="59" t="n"/>
      <c r="AU189" s="59" t="n"/>
      <c r="AV189" s="59" t="n"/>
      <c r="AW189" s="59" t="n"/>
      <c r="AX189" s="59" t="n"/>
      <c r="AY189" s="59" t="n"/>
      <c r="AZ189" s="59" t="n"/>
      <c r="BA189" s="59" t="n"/>
      <c r="BB189" s="59" t="n"/>
      <c r="BC189" s="59" t="n"/>
      <c r="BD189" s="59" t="n"/>
      <c r="BE189" s="59" t="n"/>
      <c r="BF189" s="59" t="n"/>
      <c r="BG189" s="59" t="n"/>
      <c r="BH189" s="59" t="n"/>
      <c r="BI189" s="59" t="n"/>
      <c r="BJ189" s="59" t="n"/>
      <c r="BK189" s="59" t="n"/>
      <c r="BL189" s="59" t="n"/>
      <c r="BM189" s="59" t="n"/>
      <c r="BN189" s="59" t="n"/>
      <c r="BO189" s="59" t="n"/>
      <c r="BP189" s="59" t="n"/>
      <c r="BQ189" s="59" t="n"/>
      <c r="BR189" s="59" t="n"/>
      <c r="BS189" s="59" t="n"/>
      <c r="BT189" s="59" t="n"/>
      <c r="BU189" s="59" t="n"/>
      <c r="BV189" s="59" t="n"/>
      <c r="BW189" s="59" t="n"/>
      <c r="BX189" s="59" t="n"/>
      <c r="BY189" s="59" t="n"/>
      <c r="BZ189" s="59" t="n"/>
      <c r="CA189" s="59" t="n"/>
      <c r="CB189" s="59" t="n"/>
      <c r="CC189" s="59" t="n"/>
      <c r="CD189" s="59" t="n"/>
      <c r="CE189" s="59" t="n"/>
      <c r="CF189" s="59" t="n"/>
      <c r="CG189" s="59" t="n"/>
      <c r="CH189" s="59" t="n"/>
      <c r="CI189" s="59" t="n"/>
      <c r="CJ189" s="59" t="n"/>
      <c r="CK189" s="59" t="n"/>
      <c r="CL189" s="59" t="n"/>
      <c r="CM189" s="59" t="n"/>
      <c r="CN189" s="59" t="n"/>
      <c r="CO189" s="59" t="n"/>
      <c r="CP189" s="59" t="n"/>
      <c r="CQ189" s="59" t="n"/>
      <c r="CR189" s="59" t="n"/>
      <c r="CS189" s="59" t="n"/>
      <c r="CT189" s="59" t="n"/>
      <c r="CU189" s="59" t="n"/>
      <c r="CV189" s="59" t="n"/>
      <c r="CW189" s="59" t="n"/>
      <c r="CX189" s="59" t="n"/>
      <c r="CY189" s="59" t="n"/>
      <c r="CZ189" s="59" t="n"/>
      <c r="DA189" s="59" t="n"/>
      <c r="DB189" s="59" t="n"/>
      <c r="DC189" s="59" t="n"/>
      <c r="DD189" s="59" t="n"/>
      <c r="DE189" s="59" t="n"/>
      <c r="DF189" s="59" t="n"/>
      <c r="DG189" s="59" t="n"/>
      <c r="DH189" s="59" t="n"/>
      <c r="DI189" s="59" t="n"/>
      <c r="DJ189" s="59" t="n"/>
      <c r="DK189" s="59" t="n"/>
      <c r="DL189" s="59" t="n"/>
      <c r="DM189" s="59" t="n"/>
      <c r="DN189" s="59" t="n"/>
      <c r="DO189" s="59" t="n"/>
      <c r="DP189" s="59" t="n"/>
      <c r="DQ189" s="59" t="n"/>
      <c r="DR189" s="59" t="n"/>
      <c r="DS189" s="59" t="n"/>
      <c r="DT189" s="59" t="n"/>
      <c r="DU189" s="59" t="n"/>
      <c r="DV189" s="59" t="n"/>
    </row>
    <row r="190" customFormat="1" s="58">
      <c r="A190" s="59" t="n"/>
      <c r="B190" s="39" t="n"/>
      <c r="O190" s="59" t="n"/>
      <c r="P190" s="59" t="n"/>
      <c r="Q190" s="12" t="n"/>
      <c r="R190" s="59" t="n"/>
      <c r="U190" s="59" t="n"/>
      <c r="V190" s="59" t="n"/>
      <c r="W190" s="59" t="n"/>
      <c r="X190" s="59" t="n"/>
      <c r="Y190" s="59" t="n"/>
      <c r="Z190" s="59" t="n"/>
      <c r="AA190" s="59" t="n"/>
      <c r="AB190" s="59" t="n"/>
      <c r="AC190" s="59" t="n"/>
      <c r="AD190" s="59" t="n"/>
      <c r="AE190" s="59" t="n"/>
      <c r="AF190" s="59" t="n"/>
      <c r="AG190" s="59" t="n"/>
      <c r="AH190" s="59" t="n"/>
      <c r="AI190" s="59" t="n"/>
      <c r="AJ190" s="59" t="n"/>
      <c r="AK190" s="59" t="n"/>
      <c r="AL190" s="59" t="n"/>
      <c r="AM190" s="59" t="n"/>
      <c r="AN190" s="59" t="n"/>
      <c r="AO190" s="59" t="n"/>
      <c r="AP190" s="59" t="n"/>
      <c r="AQ190" s="59" t="n"/>
      <c r="AR190" s="59" t="n"/>
      <c r="AS190" s="59" t="n"/>
      <c r="AT190" s="59" t="n"/>
      <c r="AU190" s="59" t="n"/>
      <c r="AV190" s="59" t="n"/>
      <c r="AW190" s="59" t="n"/>
      <c r="AX190" s="59" t="n"/>
      <c r="AY190" s="59" t="n"/>
      <c r="AZ190" s="59" t="n"/>
      <c r="BA190" s="59" t="n"/>
      <c r="BB190" s="59" t="n"/>
      <c r="BC190" s="59" t="n"/>
      <c r="BD190" s="59" t="n"/>
      <c r="BE190" s="59" t="n"/>
      <c r="BF190" s="59" t="n"/>
      <c r="BG190" s="59" t="n"/>
      <c r="BH190" s="59" t="n"/>
      <c r="BI190" s="59" t="n"/>
      <c r="BJ190" s="59" t="n"/>
      <c r="BK190" s="59" t="n"/>
      <c r="BL190" s="59" t="n"/>
      <c r="BM190" s="59" t="n"/>
      <c r="BN190" s="59" t="n"/>
      <c r="BO190" s="59" t="n"/>
      <c r="BP190" s="59" t="n"/>
      <c r="BQ190" s="59" t="n"/>
      <c r="BR190" s="59" t="n"/>
      <c r="BS190" s="59" t="n"/>
      <c r="BT190" s="59" t="n"/>
      <c r="BU190" s="59" t="n"/>
      <c r="BV190" s="59" t="n"/>
      <c r="BW190" s="59" t="n"/>
      <c r="BX190" s="59" t="n"/>
      <c r="BY190" s="59" t="n"/>
      <c r="BZ190" s="59" t="n"/>
      <c r="CA190" s="59" t="n"/>
      <c r="CB190" s="59" t="n"/>
      <c r="CC190" s="59" t="n"/>
      <c r="CD190" s="59" t="n"/>
      <c r="CE190" s="59" t="n"/>
      <c r="CF190" s="59" t="n"/>
      <c r="CG190" s="59" t="n"/>
      <c r="CH190" s="59" t="n"/>
      <c r="CI190" s="59" t="n"/>
      <c r="CJ190" s="59" t="n"/>
      <c r="CK190" s="59" t="n"/>
      <c r="CL190" s="59" t="n"/>
      <c r="CM190" s="59" t="n"/>
      <c r="CN190" s="59" t="n"/>
      <c r="CO190" s="59" t="n"/>
      <c r="CP190" s="59" t="n"/>
      <c r="CQ190" s="59" t="n"/>
      <c r="CR190" s="59" t="n"/>
      <c r="CS190" s="59" t="n"/>
      <c r="CT190" s="59" t="n"/>
      <c r="CU190" s="59" t="n"/>
      <c r="CV190" s="59" t="n"/>
      <c r="CW190" s="59" t="n"/>
      <c r="CX190" s="59" t="n"/>
      <c r="CY190" s="59" t="n"/>
      <c r="CZ190" s="59" t="n"/>
      <c r="DA190" s="59" t="n"/>
      <c r="DB190" s="59" t="n"/>
      <c r="DC190" s="59" t="n"/>
      <c r="DD190" s="59" t="n"/>
      <c r="DE190" s="59" t="n"/>
      <c r="DF190" s="59" t="n"/>
      <c r="DG190" s="59" t="n"/>
      <c r="DH190" s="59" t="n"/>
      <c r="DI190" s="59" t="n"/>
      <c r="DJ190" s="59" t="n"/>
      <c r="DK190" s="59" t="n"/>
      <c r="DL190" s="59" t="n"/>
      <c r="DM190" s="59" t="n"/>
      <c r="DN190" s="59" t="n"/>
      <c r="DO190" s="59" t="n"/>
      <c r="DP190" s="59" t="n"/>
      <c r="DQ190" s="59" t="n"/>
      <c r="DR190" s="59" t="n"/>
      <c r="DS190" s="59" t="n"/>
      <c r="DT190" s="59" t="n"/>
      <c r="DU190" s="59" t="n"/>
      <c r="DV190" s="59" t="n"/>
    </row>
    <row r="191" customFormat="1" s="58">
      <c r="A191" s="59" t="n"/>
      <c r="B191" s="39" t="n"/>
      <c r="O191" s="59" t="n"/>
      <c r="P191" s="59" t="n"/>
      <c r="Q191" s="12" t="n"/>
      <c r="R191" s="59" t="n"/>
      <c r="U191" s="59" t="n"/>
      <c r="V191" s="59" t="n"/>
      <c r="W191" s="59" t="n"/>
      <c r="X191" s="59" t="n"/>
      <c r="Y191" s="59" t="n"/>
      <c r="Z191" s="59" t="n"/>
      <c r="AA191" s="59" t="n"/>
      <c r="AB191" s="59" t="n"/>
      <c r="AC191" s="59" t="n"/>
      <c r="AD191" s="59" t="n"/>
      <c r="AE191" s="59" t="n"/>
      <c r="AF191" s="59" t="n"/>
      <c r="AG191" s="59" t="n"/>
      <c r="AH191" s="59" t="n"/>
      <c r="AI191" s="59" t="n"/>
      <c r="AJ191" s="59" t="n"/>
      <c r="AK191" s="59" t="n"/>
      <c r="AL191" s="59" t="n"/>
      <c r="AM191" s="59" t="n"/>
      <c r="AN191" s="59" t="n"/>
      <c r="AO191" s="59" t="n"/>
      <c r="AP191" s="59" t="n"/>
      <c r="AQ191" s="59" t="n"/>
      <c r="AR191" s="59" t="n"/>
      <c r="AS191" s="59" t="n"/>
      <c r="AT191" s="59" t="n"/>
      <c r="AU191" s="59" t="n"/>
      <c r="AV191" s="59" t="n"/>
      <c r="AW191" s="59" t="n"/>
      <c r="AX191" s="59" t="n"/>
      <c r="AY191" s="59" t="n"/>
      <c r="AZ191" s="59" t="n"/>
      <c r="BA191" s="59" t="n"/>
      <c r="BB191" s="59" t="n"/>
      <c r="BC191" s="59" t="n"/>
      <c r="BD191" s="59" t="n"/>
      <c r="BE191" s="59" t="n"/>
      <c r="BF191" s="59" t="n"/>
      <c r="BG191" s="59" t="n"/>
      <c r="BH191" s="59" t="n"/>
      <c r="BI191" s="59" t="n"/>
      <c r="BJ191" s="59" t="n"/>
      <c r="BK191" s="59" t="n"/>
      <c r="BL191" s="59" t="n"/>
      <c r="BM191" s="59" t="n"/>
      <c r="BN191" s="59" t="n"/>
      <c r="BO191" s="59" t="n"/>
      <c r="BP191" s="59" t="n"/>
      <c r="BQ191" s="59" t="n"/>
      <c r="BR191" s="59" t="n"/>
      <c r="BS191" s="59" t="n"/>
      <c r="BT191" s="59" t="n"/>
      <c r="BU191" s="59" t="n"/>
      <c r="BV191" s="59" t="n"/>
      <c r="BW191" s="59" t="n"/>
      <c r="BX191" s="59" t="n"/>
      <c r="BY191" s="59" t="n"/>
      <c r="BZ191" s="59" t="n"/>
      <c r="CA191" s="59" t="n"/>
      <c r="CB191" s="59" t="n"/>
      <c r="CC191" s="59" t="n"/>
      <c r="CD191" s="59" t="n"/>
      <c r="CE191" s="59" t="n"/>
      <c r="CF191" s="59" t="n"/>
      <c r="CG191" s="59" t="n"/>
      <c r="CH191" s="59" t="n"/>
      <c r="CI191" s="59" t="n"/>
      <c r="CJ191" s="59" t="n"/>
      <c r="CK191" s="59" t="n"/>
      <c r="CL191" s="59" t="n"/>
      <c r="CM191" s="59" t="n"/>
      <c r="CN191" s="59" t="n"/>
      <c r="CO191" s="59" t="n"/>
      <c r="CP191" s="59" t="n"/>
      <c r="CQ191" s="59" t="n"/>
      <c r="CR191" s="59" t="n"/>
      <c r="CS191" s="59" t="n"/>
      <c r="CT191" s="59" t="n"/>
      <c r="CU191" s="59" t="n"/>
      <c r="CV191" s="59" t="n"/>
      <c r="CW191" s="59" t="n"/>
      <c r="CX191" s="59" t="n"/>
      <c r="CY191" s="59" t="n"/>
      <c r="CZ191" s="59" t="n"/>
      <c r="DA191" s="59" t="n"/>
      <c r="DB191" s="59" t="n"/>
      <c r="DC191" s="59" t="n"/>
      <c r="DD191" s="59" t="n"/>
      <c r="DE191" s="59" t="n"/>
      <c r="DF191" s="59" t="n"/>
      <c r="DG191" s="59" t="n"/>
      <c r="DH191" s="59" t="n"/>
      <c r="DI191" s="59" t="n"/>
      <c r="DJ191" s="59" t="n"/>
      <c r="DK191" s="59" t="n"/>
      <c r="DL191" s="59" t="n"/>
      <c r="DM191" s="59" t="n"/>
      <c r="DN191" s="59" t="n"/>
      <c r="DO191" s="59" t="n"/>
      <c r="DP191" s="59" t="n"/>
      <c r="DQ191" s="59" t="n"/>
      <c r="DR191" s="59" t="n"/>
      <c r="DS191" s="59" t="n"/>
      <c r="DT191" s="59" t="n"/>
      <c r="DU191" s="59" t="n"/>
      <c r="DV191" s="59" t="n"/>
    </row>
    <row r="192" customFormat="1" s="58">
      <c r="A192" s="59" t="n"/>
      <c r="B192" s="39" t="n"/>
      <c r="O192" s="59" t="n"/>
      <c r="P192" s="59" t="n"/>
      <c r="Q192" s="12" t="n"/>
      <c r="R192" s="59" t="n"/>
      <c r="U192" s="59" t="n"/>
      <c r="V192" s="59" t="n"/>
      <c r="W192" s="59" t="n"/>
      <c r="X192" s="59" t="n"/>
      <c r="Y192" s="59" t="n"/>
      <c r="Z192" s="59" t="n"/>
      <c r="AA192" s="59" t="n"/>
      <c r="AB192" s="59" t="n"/>
      <c r="AC192" s="59" t="n"/>
      <c r="AD192" s="59" t="n"/>
      <c r="AE192" s="59" t="n"/>
      <c r="AF192" s="59" t="n"/>
      <c r="AG192" s="59" t="n"/>
      <c r="AH192" s="59" t="n"/>
      <c r="AI192" s="59" t="n"/>
      <c r="AJ192" s="59" t="n"/>
      <c r="AK192" s="59" t="n"/>
      <c r="AL192" s="59" t="n"/>
      <c r="AM192" s="59" t="n"/>
      <c r="AN192" s="59" t="n"/>
      <c r="AO192" s="59" t="n"/>
      <c r="AP192" s="59" t="n"/>
      <c r="AQ192" s="59" t="n"/>
      <c r="AR192" s="59" t="n"/>
      <c r="AS192" s="59" t="n"/>
      <c r="AT192" s="59" t="n"/>
      <c r="AU192" s="59" t="n"/>
      <c r="AV192" s="59" t="n"/>
      <c r="AW192" s="59" t="n"/>
      <c r="AX192" s="59" t="n"/>
      <c r="AY192" s="59" t="n"/>
      <c r="AZ192" s="59" t="n"/>
      <c r="BA192" s="59" t="n"/>
      <c r="BB192" s="59" t="n"/>
      <c r="BC192" s="59" t="n"/>
      <c r="BD192" s="59" t="n"/>
      <c r="BE192" s="59" t="n"/>
      <c r="BF192" s="59" t="n"/>
      <c r="BG192" s="59" t="n"/>
      <c r="BH192" s="59" t="n"/>
      <c r="BI192" s="59" t="n"/>
      <c r="BJ192" s="59" t="n"/>
      <c r="BK192" s="59" t="n"/>
      <c r="BL192" s="59" t="n"/>
      <c r="BM192" s="59" t="n"/>
      <c r="BN192" s="59" t="n"/>
      <c r="BO192" s="59" t="n"/>
      <c r="BP192" s="59" t="n"/>
      <c r="BQ192" s="59" t="n"/>
      <c r="BR192" s="59" t="n"/>
      <c r="BS192" s="59" t="n"/>
      <c r="BT192" s="59" t="n"/>
      <c r="BU192" s="59" t="n"/>
      <c r="BV192" s="59" t="n"/>
      <c r="BW192" s="59" t="n"/>
      <c r="BX192" s="59" t="n"/>
      <c r="BY192" s="59" t="n"/>
      <c r="BZ192" s="59" t="n"/>
      <c r="CA192" s="59" t="n"/>
      <c r="CB192" s="59" t="n"/>
      <c r="CC192" s="59" t="n"/>
      <c r="CD192" s="59" t="n"/>
      <c r="CE192" s="59" t="n"/>
      <c r="CF192" s="59" t="n"/>
      <c r="CG192" s="59" t="n"/>
      <c r="CH192" s="59" t="n"/>
      <c r="CI192" s="59" t="n"/>
      <c r="CJ192" s="59" t="n"/>
      <c r="CK192" s="59" t="n"/>
      <c r="CL192" s="59" t="n"/>
      <c r="CM192" s="59" t="n"/>
      <c r="CN192" s="59" t="n"/>
      <c r="CO192" s="59" t="n"/>
      <c r="CP192" s="59" t="n"/>
      <c r="CQ192" s="59" t="n"/>
      <c r="CR192" s="59" t="n"/>
      <c r="CS192" s="59" t="n"/>
      <c r="CT192" s="59" t="n"/>
      <c r="CU192" s="59" t="n"/>
      <c r="CV192" s="59" t="n"/>
      <c r="CW192" s="59" t="n"/>
      <c r="CX192" s="59" t="n"/>
      <c r="CY192" s="59" t="n"/>
      <c r="CZ192" s="59" t="n"/>
      <c r="DA192" s="59" t="n"/>
      <c r="DB192" s="59" t="n"/>
      <c r="DC192" s="59" t="n"/>
      <c r="DD192" s="59" t="n"/>
      <c r="DE192" s="59" t="n"/>
      <c r="DF192" s="59" t="n"/>
      <c r="DG192" s="59" t="n"/>
      <c r="DH192" s="59" t="n"/>
      <c r="DI192" s="59" t="n"/>
      <c r="DJ192" s="59" t="n"/>
      <c r="DK192" s="59" t="n"/>
      <c r="DL192" s="59" t="n"/>
      <c r="DM192" s="59" t="n"/>
      <c r="DN192" s="59" t="n"/>
      <c r="DO192" s="59" t="n"/>
      <c r="DP192" s="59" t="n"/>
      <c r="DQ192" s="59" t="n"/>
      <c r="DR192" s="59" t="n"/>
      <c r="DS192" s="59" t="n"/>
      <c r="DT192" s="59" t="n"/>
      <c r="DU192" s="59" t="n"/>
      <c r="DV192" s="59" t="n"/>
    </row>
    <row r="193" customFormat="1" s="58">
      <c r="A193" s="59" t="n"/>
      <c r="B193" s="39" t="n"/>
      <c r="O193" s="59" t="n"/>
      <c r="P193" s="59" t="n"/>
      <c r="Q193" s="12" t="n"/>
      <c r="R193" s="59" t="n"/>
      <c r="U193" s="59" t="n"/>
      <c r="V193" s="59" t="n"/>
      <c r="W193" s="59" t="n"/>
      <c r="X193" s="59" t="n"/>
      <c r="Y193" s="59" t="n"/>
      <c r="Z193" s="59" t="n"/>
      <c r="AA193" s="59" t="n"/>
      <c r="AB193" s="59" t="n"/>
      <c r="AC193" s="59" t="n"/>
      <c r="AD193" s="59" t="n"/>
      <c r="AE193" s="59" t="n"/>
      <c r="AF193" s="59" t="n"/>
      <c r="AG193" s="59" t="n"/>
      <c r="AH193" s="59" t="n"/>
      <c r="AI193" s="59" t="n"/>
      <c r="AJ193" s="59" t="n"/>
      <c r="AK193" s="59" t="n"/>
      <c r="AL193" s="59" t="n"/>
      <c r="AM193" s="59" t="n"/>
      <c r="AN193" s="59" t="n"/>
      <c r="AO193" s="59" t="n"/>
      <c r="AP193" s="59" t="n"/>
      <c r="AQ193" s="59" t="n"/>
      <c r="AR193" s="59" t="n"/>
      <c r="AS193" s="59" t="n"/>
      <c r="AT193" s="59" t="n"/>
      <c r="AU193" s="59" t="n"/>
      <c r="AV193" s="59" t="n"/>
      <c r="AW193" s="59" t="n"/>
      <c r="AX193" s="59" t="n"/>
      <c r="AY193" s="59" t="n"/>
      <c r="AZ193" s="59" t="n"/>
      <c r="BA193" s="59" t="n"/>
      <c r="BB193" s="59" t="n"/>
      <c r="BC193" s="59" t="n"/>
      <c r="BD193" s="59" t="n"/>
      <c r="BE193" s="59" t="n"/>
      <c r="BF193" s="59" t="n"/>
      <c r="BG193" s="59" t="n"/>
      <c r="BH193" s="59" t="n"/>
      <c r="BI193" s="59" t="n"/>
      <c r="BJ193" s="59" t="n"/>
      <c r="BK193" s="59" t="n"/>
      <c r="BL193" s="59" t="n"/>
      <c r="BM193" s="59" t="n"/>
      <c r="BN193" s="59" t="n"/>
      <c r="BO193" s="59" t="n"/>
      <c r="BP193" s="59" t="n"/>
      <c r="BQ193" s="59" t="n"/>
      <c r="BR193" s="59" t="n"/>
      <c r="BS193" s="59" t="n"/>
      <c r="BT193" s="59" t="n"/>
      <c r="BU193" s="59" t="n"/>
      <c r="BV193" s="59" t="n"/>
      <c r="BW193" s="59" t="n"/>
      <c r="BX193" s="59" t="n"/>
      <c r="BY193" s="59" t="n"/>
      <c r="BZ193" s="59" t="n"/>
      <c r="CA193" s="59" t="n"/>
      <c r="CB193" s="59" t="n"/>
      <c r="CC193" s="59" t="n"/>
      <c r="CD193" s="59" t="n"/>
      <c r="CE193" s="59" t="n"/>
      <c r="CF193" s="59" t="n"/>
      <c r="CG193" s="59" t="n"/>
      <c r="CH193" s="59" t="n"/>
      <c r="CI193" s="59" t="n"/>
      <c r="CJ193" s="59" t="n"/>
      <c r="CK193" s="59" t="n"/>
      <c r="CL193" s="59" t="n"/>
      <c r="CM193" s="59" t="n"/>
      <c r="CN193" s="59" t="n"/>
      <c r="CO193" s="59" t="n"/>
      <c r="CP193" s="59" t="n"/>
      <c r="CQ193" s="59" t="n"/>
      <c r="CR193" s="59" t="n"/>
      <c r="CS193" s="59" t="n"/>
      <c r="CT193" s="59" t="n"/>
      <c r="CU193" s="59" t="n"/>
      <c r="CV193" s="59" t="n"/>
      <c r="CW193" s="59" t="n"/>
      <c r="CX193" s="59" t="n"/>
      <c r="CY193" s="59" t="n"/>
      <c r="CZ193" s="59" t="n"/>
      <c r="DA193" s="59" t="n"/>
      <c r="DB193" s="59" t="n"/>
      <c r="DC193" s="59" t="n"/>
      <c r="DD193" s="59" t="n"/>
      <c r="DE193" s="59" t="n"/>
      <c r="DF193" s="59" t="n"/>
      <c r="DG193" s="59" t="n"/>
      <c r="DH193" s="59" t="n"/>
      <c r="DI193" s="59" t="n"/>
      <c r="DJ193" s="59" t="n"/>
      <c r="DK193" s="59" t="n"/>
      <c r="DL193" s="59" t="n"/>
      <c r="DM193" s="59" t="n"/>
      <c r="DN193" s="59" t="n"/>
      <c r="DO193" s="59" t="n"/>
      <c r="DP193" s="59" t="n"/>
      <c r="DQ193" s="59" t="n"/>
      <c r="DR193" s="59" t="n"/>
      <c r="DS193" s="59" t="n"/>
      <c r="DT193" s="59" t="n"/>
      <c r="DU193" s="59" t="n"/>
      <c r="DV193" s="59" t="n"/>
    </row>
    <row r="194" customFormat="1" s="58">
      <c r="A194" s="59" t="n"/>
      <c r="B194" s="39" t="n"/>
      <c r="O194" s="59" t="n"/>
      <c r="P194" s="59" t="n"/>
      <c r="Q194" s="12" t="n"/>
      <c r="R194" s="59" t="n"/>
      <c r="U194" s="59" t="n"/>
      <c r="V194" s="59" t="n"/>
      <c r="W194" s="59" t="n"/>
      <c r="X194" s="59" t="n"/>
      <c r="Y194" s="59" t="n"/>
      <c r="Z194" s="59" t="n"/>
      <c r="AA194" s="59" t="n"/>
      <c r="AB194" s="59" t="n"/>
      <c r="AC194" s="59" t="n"/>
      <c r="AD194" s="59" t="n"/>
      <c r="AE194" s="59" t="n"/>
      <c r="AF194" s="59" t="n"/>
      <c r="AG194" s="59" t="n"/>
      <c r="AH194" s="59" t="n"/>
      <c r="AI194" s="59" t="n"/>
      <c r="AJ194" s="59" t="n"/>
      <c r="AK194" s="59" t="n"/>
      <c r="AL194" s="59" t="n"/>
      <c r="AM194" s="59" t="n"/>
      <c r="AN194" s="59" t="n"/>
      <c r="AO194" s="59" t="n"/>
      <c r="AP194" s="59" t="n"/>
      <c r="AQ194" s="59" t="n"/>
      <c r="AR194" s="59" t="n"/>
      <c r="AS194" s="59" t="n"/>
      <c r="AT194" s="59" t="n"/>
      <c r="AU194" s="59" t="n"/>
      <c r="AV194" s="59" t="n"/>
      <c r="AW194" s="59" t="n"/>
      <c r="AX194" s="59" t="n"/>
      <c r="AY194" s="59" t="n"/>
      <c r="AZ194" s="59" t="n"/>
      <c r="BA194" s="59" t="n"/>
      <c r="BB194" s="59" t="n"/>
      <c r="BC194" s="59" t="n"/>
      <c r="BD194" s="59" t="n"/>
      <c r="BE194" s="59" t="n"/>
      <c r="BF194" s="59" t="n"/>
      <c r="BG194" s="59" t="n"/>
      <c r="BH194" s="59" t="n"/>
      <c r="BI194" s="59" t="n"/>
      <c r="BJ194" s="59" t="n"/>
      <c r="BK194" s="59" t="n"/>
      <c r="BL194" s="59" t="n"/>
      <c r="BM194" s="59" t="n"/>
      <c r="BN194" s="59" t="n"/>
      <c r="BO194" s="59" t="n"/>
      <c r="BP194" s="59" t="n"/>
      <c r="BQ194" s="59" t="n"/>
      <c r="BR194" s="59" t="n"/>
      <c r="BS194" s="59" t="n"/>
      <c r="BT194" s="59" t="n"/>
      <c r="BU194" s="59" t="n"/>
      <c r="BV194" s="59" t="n"/>
      <c r="BW194" s="59" t="n"/>
      <c r="BX194" s="59" t="n"/>
      <c r="BY194" s="59" t="n"/>
      <c r="BZ194" s="59" t="n"/>
      <c r="CA194" s="59" t="n"/>
      <c r="CB194" s="59" t="n"/>
      <c r="CC194" s="59" t="n"/>
      <c r="CD194" s="59" t="n"/>
      <c r="CE194" s="59" t="n"/>
      <c r="CF194" s="59" t="n"/>
      <c r="CG194" s="59" t="n"/>
      <c r="CH194" s="59" t="n"/>
      <c r="CI194" s="59" t="n"/>
      <c r="CJ194" s="59" t="n"/>
      <c r="CK194" s="59" t="n"/>
      <c r="CL194" s="59" t="n"/>
      <c r="CM194" s="59" t="n"/>
      <c r="CN194" s="59" t="n"/>
      <c r="CO194" s="59" t="n"/>
      <c r="CP194" s="59" t="n"/>
      <c r="CQ194" s="59" t="n"/>
      <c r="CR194" s="59" t="n"/>
      <c r="CS194" s="59" t="n"/>
      <c r="CT194" s="59" t="n"/>
      <c r="CU194" s="59" t="n"/>
      <c r="CV194" s="59" t="n"/>
      <c r="CW194" s="59" t="n"/>
      <c r="CX194" s="59" t="n"/>
      <c r="CY194" s="59" t="n"/>
      <c r="CZ194" s="59" t="n"/>
      <c r="DA194" s="59" t="n"/>
      <c r="DB194" s="59" t="n"/>
      <c r="DC194" s="59" t="n"/>
      <c r="DD194" s="59" t="n"/>
      <c r="DE194" s="59" t="n"/>
      <c r="DF194" s="59" t="n"/>
      <c r="DG194" s="59" t="n"/>
      <c r="DH194" s="59" t="n"/>
      <c r="DI194" s="59" t="n"/>
      <c r="DJ194" s="59" t="n"/>
      <c r="DK194" s="59" t="n"/>
      <c r="DL194" s="59" t="n"/>
      <c r="DM194" s="59" t="n"/>
      <c r="DN194" s="59" t="n"/>
      <c r="DO194" s="59" t="n"/>
      <c r="DP194" s="59" t="n"/>
      <c r="DQ194" s="59" t="n"/>
      <c r="DR194" s="59" t="n"/>
      <c r="DS194" s="59" t="n"/>
      <c r="DT194" s="59" t="n"/>
      <c r="DU194" s="59" t="n"/>
      <c r="DV194" s="59" t="n"/>
    </row>
    <row r="195" customFormat="1" s="58">
      <c r="A195" s="59" t="n"/>
      <c r="B195" s="39" t="n"/>
      <c r="O195" s="59" t="n"/>
      <c r="P195" s="59" t="n"/>
      <c r="Q195" s="12" t="n"/>
      <c r="R195" s="59" t="n"/>
      <c r="U195" s="59" t="n"/>
      <c r="V195" s="59" t="n"/>
      <c r="W195" s="59" t="n"/>
      <c r="X195" s="59" t="n"/>
      <c r="Y195" s="59" t="n"/>
      <c r="Z195" s="59" t="n"/>
      <c r="AA195" s="59" t="n"/>
      <c r="AB195" s="59" t="n"/>
      <c r="AC195" s="59" t="n"/>
      <c r="AD195" s="59" t="n"/>
      <c r="AE195" s="59" t="n"/>
      <c r="AF195" s="59" t="n"/>
      <c r="AG195" s="59" t="n"/>
      <c r="AH195" s="59" t="n"/>
      <c r="AI195" s="59" t="n"/>
      <c r="AJ195" s="59" t="n"/>
      <c r="AK195" s="59" t="n"/>
      <c r="AL195" s="59" t="n"/>
      <c r="AM195" s="59" t="n"/>
      <c r="AN195" s="59" t="n"/>
      <c r="AO195" s="59" t="n"/>
      <c r="AP195" s="59" t="n"/>
      <c r="AQ195" s="59" t="n"/>
      <c r="AR195" s="59" t="n"/>
      <c r="AS195" s="59" t="n"/>
      <c r="AT195" s="59" t="n"/>
      <c r="AU195" s="59" t="n"/>
      <c r="AV195" s="59" t="n"/>
      <c r="AW195" s="59" t="n"/>
      <c r="AX195" s="59" t="n"/>
      <c r="AY195" s="59" t="n"/>
      <c r="AZ195" s="59" t="n"/>
      <c r="BA195" s="59" t="n"/>
      <c r="BB195" s="59" t="n"/>
      <c r="BC195" s="59" t="n"/>
      <c r="BD195" s="59" t="n"/>
      <c r="BE195" s="59" t="n"/>
      <c r="BF195" s="59" t="n"/>
      <c r="BG195" s="59" t="n"/>
      <c r="BH195" s="59" t="n"/>
      <c r="BI195" s="59" t="n"/>
      <c r="BJ195" s="59" t="n"/>
      <c r="BK195" s="59" t="n"/>
      <c r="BL195" s="59" t="n"/>
      <c r="BM195" s="59" t="n"/>
      <c r="BN195" s="59" t="n"/>
      <c r="BO195" s="59" t="n"/>
      <c r="BP195" s="59" t="n"/>
      <c r="BQ195" s="59" t="n"/>
      <c r="BR195" s="59" t="n"/>
      <c r="BS195" s="59" t="n"/>
      <c r="BT195" s="59" t="n"/>
      <c r="BU195" s="59" t="n"/>
      <c r="BV195" s="59" t="n"/>
      <c r="BW195" s="59" t="n"/>
      <c r="BX195" s="59" t="n"/>
      <c r="BY195" s="59" t="n"/>
      <c r="BZ195" s="59" t="n"/>
      <c r="CA195" s="59" t="n"/>
      <c r="CB195" s="59" t="n"/>
      <c r="CC195" s="59" t="n"/>
      <c r="CD195" s="59" t="n"/>
      <c r="CE195" s="59" t="n"/>
      <c r="CF195" s="59" t="n"/>
      <c r="CG195" s="59" t="n"/>
      <c r="CH195" s="59" t="n"/>
      <c r="CI195" s="59" t="n"/>
      <c r="CJ195" s="59" t="n"/>
      <c r="CK195" s="59" t="n"/>
      <c r="CL195" s="59" t="n"/>
      <c r="CM195" s="59" t="n"/>
      <c r="CN195" s="59" t="n"/>
      <c r="CO195" s="59" t="n"/>
      <c r="CP195" s="59" t="n"/>
      <c r="CQ195" s="59" t="n"/>
      <c r="CR195" s="59" t="n"/>
      <c r="CS195" s="59" t="n"/>
      <c r="CT195" s="59" t="n"/>
      <c r="CU195" s="59" t="n"/>
      <c r="CV195" s="59" t="n"/>
      <c r="CW195" s="59" t="n"/>
      <c r="CX195" s="59" t="n"/>
      <c r="CY195" s="59" t="n"/>
      <c r="CZ195" s="59" t="n"/>
      <c r="DA195" s="59" t="n"/>
      <c r="DB195" s="59" t="n"/>
      <c r="DC195" s="59" t="n"/>
      <c r="DD195" s="59" t="n"/>
      <c r="DE195" s="59" t="n"/>
      <c r="DF195" s="59" t="n"/>
      <c r="DG195" s="59" t="n"/>
      <c r="DH195" s="59" t="n"/>
      <c r="DI195" s="59" t="n"/>
      <c r="DJ195" s="59" t="n"/>
      <c r="DK195" s="59" t="n"/>
      <c r="DL195" s="59" t="n"/>
      <c r="DM195" s="59" t="n"/>
      <c r="DN195" s="59" t="n"/>
      <c r="DO195" s="59" t="n"/>
      <c r="DP195" s="59" t="n"/>
      <c r="DQ195" s="59" t="n"/>
      <c r="DR195" s="59" t="n"/>
      <c r="DS195" s="59" t="n"/>
      <c r="DT195" s="59" t="n"/>
      <c r="DU195" s="59" t="n"/>
      <c r="DV195" s="59" t="n"/>
    </row>
    <row r="196" customFormat="1" s="58">
      <c r="A196" s="59" t="n"/>
      <c r="B196" s="39" t="n"/>
      <c r="O196" s="59" t="n"/>
      <c r="P196" s="59" t="n"/>
      <c r="Q196" s="12" t="n"/>
      <c r="R196" s="59" t="n"/>
      <c r="U196" s="59" t="n"/>
      <c r="V196" s="59" t="n"/>
      <c r="W196" s="59" t="n"/>
      <c r="X196" s="59" t="n"/>
      <c r="Y196" s="59" t="n"/>
      <c r="Z196" s="59" t="n"/>
      <c r="AA196" s="59" t="n"/>
      <c r="AB196" s="59" t="n"/>
      <c r="AC196" s="59" t="n"/>
      <c r="AD196" s="59" t="n"/>
      <c r="AE196" s="59" t="n"/>
      <c r="AF196" s="59" t="n"/>
      <c r="AG196" s="59" t="n"/>
      <c r="AH196" s="59" t="n"/>
      <c r="AI196" s="59" t="n"/>
      <c r="AJ196" s="59" t="n"/>
      <c r="AK196" s="59" t="n"/>
      <c r="AL196" s="59" t="n"/>
      <c r="AM196" s="59" t="n"/>
      <c r="AN196" s="59" t="n"/>
      <c r="AO196" s="59" t="n"/>
      <c r="AP196" s="59" t="n"/>
      <c r="AQ196" s="59" t="n"/>
      <c r="AR196" s="59" t="n"/>
      <c r="AS196" s="59" t="n"/>
      <c r="AT196" s="59" t="n"/>
      <c r="AU196" s="59" t="n"/>
      <c r="AV196" s="59" t="n"/>
      <c r="AW196" s="59" t="n"/>
      <c r="AX196" s="59" t="n"/>
      <c r="AY196" s="59" t="n"/>
      <c r="AZ196" s="59" t="n"/>
      <c r="BA196" s="59" t="n"/>
      <c r="BB196" s="59" t="n"/>
      <c r="BC196" s="59" t="n"/>
      <c r="BD196" s="59" t="n"/>
      <c r="BE196" s="59" t="n"/>
      <c r="BF196" s="59" t="n"/>
      <c r="BG196" s="59" t="n"/>
      <c r="BH196" s="59" t="n"/>
      <c r="BI196" s="59" t="n"/>
      <c r="BJ196" s="59" t="n"/>
      <c r="BK196" s="59" t="n"/>
      <c r="BL196" s="59" t="n"/>
      <c r="BM196" s="59" t="n"/>
      <c r="BN196" s="59" t="n"/>
      <c r="BO196" s="59" t="n"/>
      <c r="BP196" s="59" t="n"/>
      <c r="BQ196" s="59" t="n"/>
      <c r="BR196" s="59" t="n"/>
      <c r="BS196" s="59" t="n"/>
      <c r="BT196" s="59" t="n"/>
      <c r="BU196" s="59" t="n"/>
      <c r="BV196" s="59" t="n"/>
      <c r="BW196" s="59" t="n"/>
      <c r="BX196" s="59" t="n"/>
      <c r="BY196" s="59" t="n"/>
      <c r="BZ196" s="59" t="n"/>
      <c r="CA196" s="59" t="n"/>
      <c r="CB196" s="59" t="n"/>
      <c r="CC196" s="59" t="n"/>
      <c r="CD196" s="59" t="n"/>
      <c r="CE196" s="59" t="n"/>
      <c r="CF196" s="59" t="n"/>
      <c r="CG196" s="59" t="n"/>
      <c r="CH196" s="59" t="n"/>
      <c r="CI196" s="59" t="n"/>
      <c r="CJ196" s="59" t="n"/>
      <c r="CK196" s="59" t="n"/>
      <c r="CL196" s="59" t="n"/>
      <c r="CM196" s="59" t="n"/>
      <c r="CN196" s="59" t="n"/>
      <c r="CO196" s="59" t="n"/>
      <c r="CP196" s="59" t="n"/>
      <c r="CQ196" s="59" t="n"/>
      <c r="CR196" s="59" t="n"/>
      <c r="CS196" s="59" t="n"/>
      <c r="CT196" s="59" t="n"/>
      <c r="CU196" s="59" t="n"/>
      <c r="CV196" s="59" t="n"/>
      <c r="CW196" s="59" t="n"/>
      <c r="CX196" s="59" t="n"/>
      <c r="CY196" s="59" t="n"/>
      <c r="CZ196" s="59" t="n"/>
      <c r="DA196" s="59" t="n"/>
      <c r="DB196" s="59" t="n"/>
      <c r="DC196" s="59" t="n"/>
      <c r="DD196" s="59" t="n"/>
      <c r="DE196" s="59" t="n"/>
      <c r="DF196" s="59" t="n"/>
      <c r="DG196" s="59" t="n"/>
      <c r="DH196" s="59" t="n"/>
      <c r="DI196" s="59" t="n"/>
      <c r="DJ196" s="59" t="n"/>
      <c r="DK196" s="59" t="n"/>
      <c r="DL196" s="59" t="n"/>
      <c r="DM196" s="59" t="n"/>
      <c r="DN196" s="59" t="n"/>
      <c r="DO196" s="59" t="n"/>
      <c r="DP196" s="59" t="n"/>
      <c r="DQ196" s="59" t="n"/>
      <c r="DR196" s="59" t="n"/>
      <c r="DS196" s="59" t="n"/>
      <c r="DT196" s="59" t="n"/>
      <c r="DU196" s="59" t="n"/>
      <c r="DV196" s="59" t="n"/>
    </row>
    <row r="197" customFormat="1" s="58">
      <c r="A197" s="59" t="n"/>
      <c r="B197" s="39" t="n"/>
      <c r="O197" s="59" t="n"/>
      <c r="P197" s="59" t="n"/>
      <c r="Q197" s="12" t="n"/>
      <c r="R197" s="59" t="n"/>
      <c r="U197" s="59" t="n"/>
      <c r="V197" s="59" t="n"/>
      <c r="W197" s="59" t="n"/>
      <c r="X197" s="59" t="n"/>
      <c r="Y197" s="59" t="n"/>
      <c r="Z197" s="59" t="n"/>
      <c r="AA197" s="59" t="n"/>
      <c r="AB197" s="59" t="n"/>
      <c r="AC197" s="59" t="n"/>
      <c r="AD197" s="59" t="n"/>
      <c r="AE197" s="59" t="n"/>
      <c r="AF197" s="59" t="n"/>
      <c r="AG197" s="59" t="n"/>
      <c r="AH197" s="59" t="n"/>
      <c r="AI197" s="59" t="n"/>
      <c r="AJ197" s="59" t="n"/>
      <c r="AK197" s="59" t="n"/>
      <c r="AL197" s="59" t="n"/>
      <c r="AM197" s="59" t="n"/>
      <c r="AN197" s="59" t="n"/>
      <c r="AO197" s="59" t="n"/>
      <c r="AP197" s="59" t="n"/>
      <c r="AQ197" s="59" t="n"/>
      <c r="AR197" s="59" t="n"/>
      <c r="AS197" s="59" t="n"/>
      <c r="AT197" s="59" t="n"/>
      <c r="AU197" s="59" t="n"/>
      <c r="AV197" s="59" t="n"/>
      <c r="AW197" s="59" t="n"/>
      <c r="AX197" s="59" t="n"/>
      <c r="AY197" s="59" t="n"/>
      <c r="AZ197" s="59" t="n"/>
      <c r="BA197" s="59" t="n"/>
      <c r="BB197" s="59" t="n"/>
      <c r="BC197" s="59" t="n"/>
      <c r="BD197" s="59" t="n"/>
      <c r="BE197" s="59" t="n"/>
      <c r="BF197" s="59" t="n"/>
      <c r="BG197" s="59" t="n"/>
      <c r="BH197" s="59" t="n"/>
      <c r="BI197" s="59" t="n"/>
      <c r="BJ197" s="59" t="n"/>
      <c r="BK197" s="59" t="n"/>
      <c r="BL197" s="59" t="n"/>
      <c r="BM197" s="59" t="n"/>
      <c r="BN197" s="59" t="n"/>
      <c r="BO197" s="59" t="n"/>
      <c r="BP197" s="59" t="n"/>
      <c r="BQ197" s="59" t="n"/>
      <c r="BR197" s="59" t="n"/>
      <c r="BS197" s="59" t="n"/>
      <c r="BT197" s="59" t="n"/>
      <c r="BU197" s="59" t="n"/>
      <c r="BV197" s="59" t="n"/>
      <c r="BW197" s="59" t="n"/>
      <c r="BX197" s="59" t="n"/>
      <c r="BY197" s="59" t="n"/>
      <c r="BZ197" s="59" t="n"/>
      <c r="CA197" s="59" t="n"/>
      <c r="CB197" s="59" t="n"/>
      <c r="CC197" s="59" t="n"/>
      <c r="CD197" s="59" t="n"/>
      <c r="CE197" s="59" t="n"/>
      <c r="CF197" s="59" t="n"/>
      <c r="CG197" s="59" t="n"/>
      <c r="CH197" s="59" t="n"/>
      <c r="CI197" s="59" t="n"/>
      <c r="CJ197" s="59" t="n"/>
      <c r="CK197" s="59" t="n"/>
      <c r="CL197" s="59" t="n"/>
      <c r="CM197" s="59" t="n"/>
      <c r="CN197" s="59" t="n"/>
      <c r="CO197" s="59" t="n"/>
      <c r="CP197" s="59" t="n"/>
      <c r="CQ197" s="59" t="n"/>
      <c r="CR197" s="59" t="n"/>
      <c r="CS197" s="59" t="n"/>
      <c r="CT197" s="59" t="n"/>
      <c r="CU197" s="59" t="n"/>
      <c r="CV197" s="59" t="n"/>
      <c r="CW197" s="59" t="n"/>
      <c r="CX197" s="59" t="n"/>
      <c r="CY197" s="59" t="n"/>
      <c r="CZ197" s="59" t="n"/>
      <c r="DA197" s="59" t="n"/>
      <c r="DB197" s="59" t="n"/>
      <c r="DC197" s="59" t="n"/>
      <c r="DD197" s="59" t="n"/>
      <c r="DE197" s="59" t="n"/>
      <c r="DF197" s="59" t="n"/>
      <c r="DG197" s="59" t="n"/>
      <c r="DH197" s="59" t="n"/>
      <c r="DI197" s="59" t="n"/>
      <c r="DJ197" s="59" t="n"/>
      <c r="DK197" s="59" t="n"/>
      <c r="DL197" s="59" t="n"/>
      <c r="DM197" s="59" t="n"/>
      <c r="DN197" s="59" t="n"/>
      <c r="DO197" s="59" t="n"/>
      <c r="DP197" s="59" t="n"/>
      <c r="DQ197" s="59" t="n"/>
      <c r="DR197" s="59" t="n"/>
      <c r="DS197" s="59" t="n"/>
      <c r="DT197" s="59" t="n"/>
      <c r="DU197" s="59" t="n"/>
      <c r="DV197" s="59" t="n"/>
    </row>
    <row r="198" customFormat="1" s="58">
      <c r="A198" s="59" t="n"/>
      <c r="B198" s="39" t="n"/>
      <c r="O198" s="59" t="n"/>
      <c r="P198" s="59" t="n"/>
      <c r="Q198" s="12" t="n"/>
      <c r="R198" s="59" t="n"/>
      <c r="U198" s="59" t="n"/>
      <c r="V198" s="59" t="n"/>
      <c r="W198" s="59" t="n"/>
      <c r="X198" s="59" t="n"/>
      <c r="Y198" s="59" t="n"/>
      <c r="Z198" s="59" t="n"/>
      <c r="AA198" s="59" t="n"/>
      <c r="AB198" s="59" t="n"/>
      <c r="AC198" s="59" t="n"/>
      <c r="AD198" s="59" t="n"/>
      <c r="AE198" s="59" t="n"/>
      <c r="AF198" s="59" t="n"/>
      <c r="AG198" s="59" t="n"/>
      <c r="AH198" s="59" t="n"/>
      <c r="AI198" s="59" t="n"/>
      <c r="AJ198" s="59" t="n"/>
      <c r="AK198" s="59" t="n"/>
      <c r="AL198" s="59" t="n"/>
      <c r="AM198" s="59" t="n"/>
      <c r="AN198" s="59" t="n"/>
      <c r="AO198" s="59" t="n"/>
      <c r="AP198" s="59" t="n"/>
      <c r="AQ198" s="59" t="n"/>
      <c r="AR198" s="59" t="n"/>
      <c r="AS198" s="59" t="n"/>
      <c r="AT198" s="59" t="n"/>
      <c r="AU198" s="59" t="n"/>
      <c r="AV198" s="59" t="n"/>
      <c r="AW198" s="59" t="n"/>
      <c r="AX198" s="59" t="n"/>
      <c r="AY198" s="59" t="n"/>
      <c r="AZ198" s="59" t="n"/>
      <c r="BA198" s="59" t="n"/>
      <c r="BB198" s="59" t="n"/>
      <c r="BC198" s="59" t="n"/>
      <c r="BD198" s="59" t="n"/>
      <c r="BE198" s="59" t="n"/>
      <c r="BF198" s="59" t="n"/>
      <c r="BG198" s="59" t="n"/>
      <c r="BH198" s="59" t="n"/>
      <c r="BI198" s="59" t="n"/>
      <c r="BJ198" s="59" t="n"/>
      <c r="BK198" s="59" t="n"/>
      <c r="BL198" s="59" t="n"/>
      <c r="BM198" s="59" t="n"/>
      <c r="BN198" s="59" t="n"/>
      <c r="BO198" s="59" t="n"/>
      <c r="BP198" s="59" t="n"/>
      <c r="BQ198" s="59" t="n"/>
      <c r="BR198" s="59" t="n"/>
      <c r="BS198" s="59" t="n"/>
      <c r="BT198" s="59" t="n"/>
      <c r="BU198" s="59" t="n"/>
      <c r="BV198" s="59" t="n"/>
      <c r="BW198" s="59" t="n"/>
      <c r="BX198" s="59" t="n"/>
      <c r="BY198" s="59" t="n"/>
      <c r="BZ198" s="59" t="n"/>
      <c r="CA198" s="59" t="n"/>
      <c r="CB198" s="59" t="n"/>
      <c r="CC198" s="59" t="n"/>
      <c r="CD198" s="59" t="n"/>
      <c r="CE198" s="59" t="n"/>
      <c r="CF198" s="59" t="n"/>
      <c r="CG198" s="59" t="n"/>
      <c r="CH198" s="59" t="n"/>
      <c r="CI198" s="59" t="n"/>
      <c r="CJ198" s="59" t="n"/>
      <c r="CK198" s="59" t="n"/>
      <c r="CL198" s="59" t="n"/>
      <c r="CM198" s="59" t="n"/>
      <c r="CN198" s="59" t="n"/>
      <c r="CO198" s="59" t="n"/>
      <c r="CP198" s="59" t="n"/>
      <c r="CQ198" s="59" t="n"/>
      <c r="CR198" s="59" t="n"/>
      <c r="CS198" s="59" t="n"/>
      <c r="CT198" s="59" t="n"/>
      <c r="CU198" s="59" t="n"/>
      <c r="CV198" s="59" t="n"/>
      <c r="CW198" s="59" t="n"/>
      <c r="CX198" s="59" t="n"/>
      <c r="CY198" s="59" t="n"/>
      <c r="CZ198" s="59" t="n"/>
      <c r="DA198" s="59" t="n"/>
      <c r="DB198" s="59" t="n"/>
      <c r="DC198" s="59" t="n"/>
      <c r="DD198" s="59" t="n"/>
      <c r="DE198" s="59" t="n"/>
      <c r="DF198" s="59" t="n"/>
      <c r="DG198" s="59" t="n"/>
      <c r="DH198" s="59" t="n"/>
      <c r="DI198" s="59" t="n"/>
      <c r="DJ198" s="59" t="n"/>
      <c r="DK198" s="59" t="n"/>
      <c r="DL198" s="59" t="n"/>
      <c r="DM198" s="59" t="n"/>
      <c r="DN198" s="59" t="n"/>
      <c r="DO198" s="59" t="n"/>
      <c r="DP198" s="59" t="n"/>
      <c r="DQ198" s="59" t="n"/>
      <c r="DR198" s="59" t="n"/>
      <c r="DS198" s="59" t="n"/>
      <c r="DT198" s="59" t="n"/>
      <c r="DU198" s="59" t="n"/>
      <c r="DV198" s="59" t="n"/>
    </row>
    <row r="199" customFormat="1" s="58">
      <c r="A199" s="59" t="n"/>
      <c r="B199" s="39" t="n"/>
      <c r="O199" s="59" t="n"/>
      <c r="P199" s="59" t="n"/>
      <c r="Q199" s="12" t="n"/>
      <c r="R199" s="59" t="n"/>
      <c r="U199" s="59" t="n"/>
      <c r="V199" s="59" t="n"/>
      <c r="W199" s="59" t="n"/>
      <c r="X199" s="59" t="n"/>
      <c r="Y199" s="59" t="n"/>
      <c r="Z199" s="59" t="n"/>
      <c r="AA199" s="59" t="n"/>
      <c r="AB199" s="59" t="n"/>
      <c r="AC199" s="59" t="n"/>
      <c r="AD199" s="59" t="n"/>
      <c r="AE199" s="59" t="n"/>
      <c r="AF199" s="59" t="n"/>
      <c r="AG199" s="59" t="n"/>
      <c r="AH199" s="59" t="n"/>
      <c r="AI199" s="59" t="n"/>
      <c r="AJ199" s="59" t="n"/>
      <c r="AK199" s="59" t="n"/>
      <c r="AL199" s="59" t="n"/>
      <c r="AM199" s="59" t="n"/>
      <c r="AN199" s="59" t="n"/>
      <c r="AO199" s="59" t="n"/>
      <c r="AP199" s="59" t="n"/>
      <c r="AQ199" s="59" t="n"/>
      <c r="AR199" s="59" t="n"/>
      <c r="AS199" s="59" t="n"/>
      <c r="AT199" s="59" t="n"/>
      <c r="AU199" s="59" t="n"/>
      <c r="AV199" s="59" t="n"/>
      <c r="AW199" s="59" t="n"/>
      <c r="AX199" s="59" t="n"/>
      <c r="AY199" s="59" t="n"/>
      <c r="AZ199" s="59" t="n"/>
      <c r="BA199" s="59" t="n"/>
      <c r="BB199" s="59" t="n"/>
      <c r="BC199" s="59" t="n"/>
      <c r="BD199" s="59" t="n"/>
      <c r="BE199" s="59" t="n"/>
      <c r="BF199" s="59" t="n"/>
      <c r="BG199" s="59" t="n"/>
      <c r="BH199" s="59" t="n"/>
      <c r="BI199" s="59" t="n"/>
      <c r="BJ199" s="59" t="n"/>
      <c r="BK199" s="59" t="n"/>
      <c r="BL199" s="59" t="n"/>
      <c r="BM199" s="59" t="n"/>
      <c r="BN199" s="59" t="n"/>
      <c r="BO199" s="59" t="n"/>
      <c r="BP199" s="59" t="n"/>
      <c r="BQ199" s="59" t="n"/>
      <c r="BR199" s="59" t="n"/>
      <c r="BS199" s="59" t="n"/>
      <c r="BT199" s="59" t="n"/>
      <c r="BU199" s="59" t="n"/>
      <c r="BV199" s="59" t="n"/>
      <c r="BW199" s="59" t="n"/>
      <c r="BX199" s="59" t="n"/>
      <c r="BY199" s="59" t="n"/>
      <c r="BZ199" s="59" t="n"/>
      <c r="CA199" s="59" t="n"/>
      <c r="CB199" s="59" t="n"/>
      <c r="CC199" s="59" t="n"/>
      <c r="CD199" s="59" t="n"/>
      <c r="CE199" s="59" t="n"/>
      <c r="CF199" s="59" t="n"/>
      <c r="CG199" s="59" t="n"/>
      <c r="CH199" s="59" t="n"/>
      <c r="CI199" s="59" t="n"/>
      <c r="CJ199" s="59" t="n"/>
      <c r="CK199" s="59" t="n"/>
      <c r="CL199" s="59" t="n"/>
      <c r="CM199" s="59" t="n"/>
      <c r="CN199" s="59" t="n"/>
      <c r="CO199" s="59" t="n"/>
      <c r="CP199" s="59" t="n"/>
      <c r="CQ199" s="59" t="n"/>
      <c r="CR199" s="59" t="n"/>
      <c r="CS199" s="59" t="n"/>
      <c r="CT199" s="59" t="n"/>
      <c r="CU199" s="59" t="n"/>
      <c r="CV199" s="59" t="n"/>
      <c r="CW199" s="59" t="n"/>
      <c r="CX199" s="59" t="n"/>
      <c r="CY199" s="59" t="n"/>
      <c r="CZ199" s="59" t="n"/>
      <c r="DA199" s="59" t="n"/>
      <c r="DB199" s="59" t="n"/>
      <c r="DC199" s="59" t="n"/>
      <c r="DD199" s="59" t="n"/>
      <c r="DE199" s="59" t="n"/>
      <c r="DF199" s="59" t="n"/>
      <c r="DG199" s="59" t="n"/>
      <c r="DH199" s="59" t="n"/>
      <c r="DI199" s="59" t="n"/>
      <c r="DJ199" s="59" t="n"/>
      <c r="DK199" s="59" t="n"/>
      <c r="DL199" s="59" t="n"/>
      <c r="DM199" s="59" t="n"/>
      <c r="DN199" s="59" t="n"/>
      <c r="DO199" s="59" t="n"/>
      <c r="DP199" s="59" t="n"/>
      <c r="DQ199" s="59" t="n"/>
      <c r="DR199" s="59" t="n"/>
      <c r="DS199" s="59" t="n"/>
      <c r="DT199" s="59" t="n"/>
      <c r="DU199" s="59" t="n"/>
      <c r="DV199" s="59" t="n"/>
    </row>
    <row r="200" customFormat="1" s="58">
      <c r="A200" s="59" t="n"/>
      <c r="B200" s="39" t="n"/>
      <c r="O200" s="59" t="n"/>
      <c r="P200" s="59" t="n"/>
      <c r="Q200" s="12" t="n"/>
      <c r="R200" s="59" t="n"/>
      <c r="U200" s="59" t="n"/>
      <c r="V200" s="59" t="n"/>
      <c r="W200" s="59" t="n"/>
      <c r="X200" s="59" t="n"/>
      <c r="Y200" s="59" t="n"/>
      <c r="Z200" s="59" t="n"/>
      <c r="AA200" s="59" t="n"/>
      <c r="AB200" s="59" t="n"/>
      <c r="AC200" s="59" t="n"/>
      <c r="AD200" s="59" t="n"/>
      <c r="AE200" s="59" t="n"/>
      <c r="AF200" s="59" t="n"/>
      <c r="AG200" s="59" t="n"/>
      <c r="AH200" s="59" t="n"/>
      <c r="AI200" s="59" t="n"/>
      <c r="AJ200" s="59" t="n"/>
      <c r="AK200" s="59" t="n"/>
      <c r="AL200" s="59" t="n"/>
      <c r="AM200" s="59" t="n"/>
      <c r="AN200" s="59" t="n"/>
      <c r="AO200" s="59" t="n"/>
      <c r="AP200" s="59" t="n"/>
      <c r="AQ200" s="59" t="n"/>
      <c r="AR200" s="59" t="n"/>
      <c r="AS200" s="59" t="n"/>
      <c r="AT200" s="59" t="n"/>
      <c r="AU200" s="59" t="n"/>
      <c r="AV200" s="59" t="n"/>
      <c r="AW200" s="59" t="n"/>
      <c r="AX200" s="59" t="n"/>
      <c r="AY200" s="59" t="n"/>
      <c r="AZ200" s="59" t="n"/>
      <c r="BA200" s="59" t="n"/>
      <c r="BB200" s="59" t="n"/>
      <c r="BC200" s="59" t="n"/>
      <c r="BD200" s="59" t="n"/>
      <c r="BE200" s="59" t="n"/>
      <c r="BF200" s="59" t="n"/>
      <c r="BG200" s="59" t="n"/>
      <c r="BH200" s="59" t="n"/>
      <c r="BI200" s="59" t="n"/>
      <c r="BJ200" s="59" t="n"/>
      <c r="BK200" s="59" t="n"/>
      <c r="BL200" s="59" t="n"/>
      <c r="BM200" s="59" t="n"/>
      <c r="BN200" s="59" t="n"/>
      <c r="BO200" s="59" t="n"/>
      <c r="BP200" s="59" t="n"/>
      <c r="BQ200" s="59" t="n"/>
      <c r="BR200" s="59" t="n"/>
      <c r="BS200" s="59" t="n"/>
      <c r="BT200" s="59" t="n"/>
      <c r="BU200" s="59" t="n"/>
      <c r="BV200" s="59" t="n"/>
      <c r="BW200" s="59" t="n"/>
      <c r="BX200" s="59" t="n"/>
      <c r="BY200" s="59" t="n"/>
      <c r="BZ200" s="59" t="n"/>
      <c r="CA200" s="59" t="n"/>
      <c r="CB200" s="59" t="n"/>
      <c r="CC200" s="59" t="n"/>
      <c r="CD200" s="59" t="n"/>
      <c r="CE200" s="59" t="n"/>
      <c r="CF200" s="59" t="n"/>
      <c r="CG200" s="59" t="n"/>
      <c r="CH200" s="59" t="n"/>
      <c r="CI200" s="59" t="n"/>
      <c r="CJ200" s="59" t="n"/>
      <c r="CK200" s="59" t="n"/>
      <c r="CL200" s="59" t="n"/>
      <c r="CM200" s="59" t="n"/>
      <c r="CN200" s="59" t="n"/>
      <c r="CO200" s="59" t="n"/>
      <c r="CP200" s="59" t="n"/>
      <c r="CQ200" s="59" t="n"/>
      <c r="CR200" s="59" t="n"/>
      <c r="CS200" s="59" t="n"/>
      <c r="CT200" s="59" t="n"/>
      <c r="CU200" s="59" t="n"/>
      <c r="CV200" s="59" t="n"/>
      <c r="CW200" s="59" t="n"/>
      <c r="CX200" s="59" t="n"/>
      <c r="CY200" s="59" t="n"/>
      <c r="CZ200" s="59" t="n"/>
      <c r="DA200" s="59" t="n"/>
      <c r="DB200" s="59" t="n"/>
      <c r="DC200" s="59" t="n"/>
      <c r="DD200" s="59" t="n"/>
      <c r="DE200" s="59" t="n"/>
      <c r="DF200" s="59" t="n"/>
      <c r="DG200" s="59" t="n"/>
      <c r="DH200" s="59" t="n"/>
      <c r="DI200" s="59" t="n"/>
      <c r="DJ200" s="59" t="n"/>
      <c r="DK200" s="59" t="n"/>
      <c r="DL200" s="59" t="n"/>
      <c r="DM200" s="59" t="n"/>
      <c r="DN200" s="59" t="n"/>
      <c r="DO200" s="59" t="n"/>
      <c r="DP200" s="59" t="n"/>
      <c r="DQ200" s="59" t="n"/>
      <c r="DR200" s="59" t="n"/>
      <c r="DS200" s="59" t="n"/>
      <c r="DT200" s="59" t="n"/>
      <c r="DU200" s="59" t="n"/>
      <c r="DV200" s="59" t="n"/>
    </row>
    <row r="201" customFormat="1" s="58">
      <c r="A201" s="59" t="n"/>
      <c r="B201" s="39" t="n"/>
      <c r="O201" s="59" t="n"/>
      <c r="P201" s="59" t="n"/>
      <c r="Q201" s="12" t="n"/>
      <c r="R201" s="59" t="n"/>
      <c r="U201" s="59" t="n"/>
      <c r="V201" s="59" t="n"/>
      <c r="W201" s="59" t="n"/>
      <c r="X201" s="59" t="n"/>
      <c r="Y201" s="59" t="n"/>
      <c r="Z201" s="59" t="n"/>
      <c r="AA201" s="59" t="n"/>
      <c r="AB201" s="59" t="n"/>
      <c r="AC201" s="59" t="n"/>
      <c r="AD201" s="59" t="n"/>
      <c r="AE201" s="59" t="n"/>
      <c r="AF201" s="59" t="n"/>
      <c r="AG201" s="59" t="n"/>
      <c r="AH201" s="59" t="n"/>
      <c r="AI201" s="59" t="n"/>
      <c r="AJ201" s="59" t="n"/>
      <c r="AK201" s="59" t="n"/>
      <c r="AL201" s="59" t="n"/>
      <c r="AM201" s="59" t="n"/>
      <c r="AN201" s="59" t="n"/>
      <c r="AO201" s="59" t="n"/>
      <c r="AP201" s="59" t="n"/>
      <c r="AQ201" s="59" t="n"/>
      <c r="AR201" s="59" t="n"/>
      <c r="AS201" s="59" t="n"/>
      <c r="AT201" s="59" t="n"/>
      <c r="AU201" s="59" t="n"/>
      <c r="AV201" s="59" t="n"/>
      <c r="AW201" s="59" t="n"/>
      <c r="AX201" s="59" t="n"/>
      <c r="AY201" s="59" t="n"/>
      <c r="AZ201" s="59" t="n"/>
      <c r="BA201" s="59" t="n"/>
      <c r="BB201" s="59" t="n"/>
      <c r="BC201" s="59" t="n"/>
      <c r="BD201" s="59" t="n"/>
      <c r="BE201" s="59" t="n"/>
      <c r="BF201" s="59" t="n"/>
      <c r="BG201" s="59" t="n"/>
      <c r="BH201" s="59" t="n"/>
      <c r="BI201" s="59" t="n"/>
      <c r="BJ201" s="59" t="n"/>
      <c r="BK201" s="59" t="n"/>
      <c r="BL201" s="59" t="n"/>
      <c r="BM201" s="59" t="n"/>
      <c r="BN201" s="59" t="n"/>
      <c r="BO201" s="59" t="n"/>
      <c r="BP201" s="59" t="n"/>
      <c r="BQ201" s="59" t="n"/>
      <c r="BR201" s="59" t="n"/>
      <c r="BS201" s="59" t="n"/>
      <c r="BT201" s="59" t="n"/>
      <c r="BU201" s="59" t="n"/>
      <c r="BV201" s="59" t="n"/>
      <c r="BW201" s="59" t="n"/>
      <c r="BX201" s="59" t="n"/>
      <c r="BY201" s="59" t="n"/>
      <c r="BZ201" s="59" t="n"/>
      <c r="CA201" s="59" t="n"/>
      <c r="CB201" s="59" t="n"/>
      <c r="CC201" s="59" t="n"/>
      <c r="CD201" s="59" t="n"/>
      <c r="CE201" s="59" t="n"/>
      <c r="CF201" s="59" t="n"/>
      <c r="CG201" s="59" t="n"/>
      <c r="CH201" s="59" t="n"/>
      <c r="CI201" s="59" t="n"/>
      <c r="CJ201" s="59" t="n"/>
      <c r="CK201" s="59" t="n"/>
      <c r="CL201" s="59" t="n"/>
      <c r="CM201" s="59" t="n"/>
      <c r="CN201" s="59" t="n"/>
      <c r="CO201" s="59" t="n"/>
      <c r="CP201" s="59" t="n"/>
      <c r="CQ201" s="59" t="n"/>
      <c r="CR201" s="59" t="n"/>
      <c r="CS201" s="59" t="n"/>
      <c r="CT201" s="59" t="n"/>
      <c r="CU201" s="59" t="n"/>
      <c r="CV201" s="59" t="n"/>
      <c r="CW201" s="59" t="n"/>
      <c r="CX201" s="59" t="n"/>
      <c r="CY201" s="59" t="n"/>
      <c r="CZ201" s="59" t="n"/>
      <c r="DA201" s="59" t="n"/>
      <c r="DB201" s="59" t="n"/>
      <c r="DC201" s="59" t="n"/>
      <c r="DD201" s="59" t="n"/>
      <c r="DE201" s="59" t="n"/>
      <c r="DF201" s="59" t="n"/>
      <c r="DG201" s="59" t="n"/>
      <c r="DH201" s="59" t="n"/>
      <c r="DI201" s="59" t="n"/>
      <c r="DJ201" s="59" t="n"/>
      <c r="DK201" s="59" t="n"/>
      <c r="DL201" s="59" t="n"/>
      <c r="DM201" s="59" t="n"/>
      <c r="DN201" s="59" t="n"/>
      <c r="DO201" s="59" t="n"/>
      <c r="DP201" s="59" t="n"/>
      <c r="DQ201" s="59" t="n"/>
      <c r="DR201" s="59" t="n"/>
      <c r="DS201" s="59" t="n"/>
      <c r="DT201" s="59" t="n"/>
      <c r="DU201" s="59" t="n"/>
      <c r="DV201" s="59" t="n"/>
    </row>
    <row r="202" customFormat="1" s="58">
      <c r="A202" s="59" t="n"/>
      <c r="B202" s="39" t="n"/>
      <c r="O202" s="59" t="n"/>
      <c r="P202" s="59" t="n"/>
      <c r="Q202" s="12" t="n"/>
      <c r="R202" s="59" t="n"/>
      <c r="U202" s="59" t="n"/>
      <c r="V202" s="59" t="n"/>
      <c r="W202" s="59" t="n"/>
      <c r="X202" s="59" t="n"/>
      <c r="Y202" s="59" t="n"/>
      <c r="Z202" s="59" t="n"/>
      <c r="AA202" s="59" t="n"/>
      <c r="AB202" s="59" t="n"/>
      <c r="AC202" s="59" t="n"/>
      <c r="AD202" s="59" t="n"/>
      <c r="AE202" s="59" t="n"/>
      <c r="AF202" s="59" t="n"/>
      <c r="AG202" s="59" t="n"/>
      <c r="AH202" s="59" t="n"/>
      <c r="AI202" s="59" t="n"/>
      <c r="AJ202" s="59" t="n"/>
      <c r="AK202" s="59" t="n"/>
      <c r="AL202" s="59" t="n"/>
      <c r="AM202" s="59" t="n"/>
      <c r="AN202" s="59" t="n"/>
      <c r="AO202" s="59" t="n"/>
      <c r="AP202" s="59" t="n"/>
      <c r="AQ202" s="59" t="n"/>
      <c r="AR202" s="59" t="n"/>
      <c r="AS202" s="59" t="n"/>
      <c r="AT202" s="59" t="n"/>
      <c r="AU202" s="59" t="n"/>
      <c r="AV202" s="59" t="n"/>
      <c r="AW202" s="59" t="n"/>
      <c r="AX202" s="59" t="n"/>
      <c r="AY202" s="59" t="n"/>
      <c r="AZ202" s="59" t="n"/>
      <c r="BA202" s="59" t="n"/>
      <c r="BB202" s="59" t="n"/>
      <c r="BC202" s="59" t="n"/>
      <c r="BD202" s="59" t="n"/>
      <c r="BE202" s="59" t="n"/>
      <c r="BF202" s="59" t="n"/>
      <c r="BG202" s="59" t="n"/>
      <c r="BH202" s="59" t="n"/>
      <c r="BI202" s="59" t="n"/>
      <c r="BJ202" s="59" t="n"/>
      <c r="BK202" s="59" t="n"/>
      <c r="BL202" s="59" t="n"/>
      <c r="BM202" s="59" t="n"/>
      <c r="BN202" s="59" t="n"/>
      <c r="BO202" s="59" t="n"/>
      <c r="BP202" s="59" t="n"/>
      <c r="BQ202" s="59" t="n"/>
      <c r="BR202" s="59" t="n"/>
      <c r="BS202" s="59" t="n"/>
      <c r="BT202" s="59" t="n"/>
      <c r="BU202" s="59" t="n"/>
      <c r="BV202" s="59" t="n"/>
      <c r="BW202" s="59" t="n"/>
      <c r="BX202" s="59" t="n"/>
      <c r="BY202" s="59" t="n"/>
      <c r="BZ202" s="59" t="n"/>
      <c r="CA202" s="59" t="n"/>
      <c r="CB202" s="59" t="n"/>
      <c r="CC202" s="59" t="n"/>
      <c r="CD202" s="59" t="n"/>
      <c r="CE202" s="59" t="n"/>
      <c r="CF202" s="59" t="n"/>
      <c r="CG202" s="59" t="n"/>
      <c r="CH202" s="59" t="n"/>
      <c r="CI202" s="59" t="n"/>
      <c r="CJ202" s="59" t="n"/>
      <c r="CK202" s="59" t="n"/>
      <c r="CL202" s="59" t="n"/>
      <c r="CM202" s="59" t="n"/>
      <c r="CN202" s="59" t="n"/>
      <c r="CO202" s="59" t="n"/>
      <c r="CP202" s="59" t="n"/>
      <c r="CQ202" s="59" t="n"/>
      <c r="CR202" s="59" t="n"/>
      <c r="CS202" s="59" t="n"/>
      <c r="CT202" s="59" t="n"/>
      <c r="CU202" s="59" t="n"/>
      <c r="CV202" s="59" t="n"/>
      <c r="CW202" s="59" t="n"/>
      <c r="CX202" s="59" t="n"/>
      <c r="CY202" s="59" t="n"/>
      <c r="CZ202" s="59" t="n"/>
      <c r="DA202" s="59" t="n"/>
      <c r="DB202" s="59" t="n"/>
      <c r="DC202" s="59" t="n"/>
      <c r="DD202" s="59" t="n"/>
      <c r="DE202" s="59" t="n"/>
      <c r="DF202" s="59" t="n"/>
      <c r="DG202" s="59" t="n"/>
      <c r="DH202" s="59" t="n"/>
      <c r="DI202" s="59" t="n"/>
      <c r="DJ202" s="59" t="n"/>
      <c r="DK202" s="59" t="n"/>
      <c r="DL202" s="59" t="n"/>
      <c r="DM202" s="59" t="n"/>
      <c r="DN202" s="59" t="n"/>
      <c r="DO202" s="59" t="n"/>
      <c r="DP202" s="59" t="n"/>
      <c r="DQ202" s="59" t="n"/>
      <c r="DR202" s="59" t="n"/>
      <c r="DS202" s="59" t="n"/>
      <c r="DT202" s="59" t="n"/>
      <c r="DU202" s="59" t="n"/>
      <c r="DV202" s="59" t="n"/>
    </row>
    <row r="203" customFormat="1" s="58">
      <c r="A203" s="59" t="n"/>
      <c r="B203" s="39" t="n"/>
      <c r="O203" s="59" t="n"/>
      <c r="P203" s="59" t="n"/>
      <c r="Q203" s="12" t="n"/>
      <c r="R203" s="59" t="n"/>
      <c r="U203" s="59" t="n"/>
      <c r="V203" s="59" t="n"/>
      <c r="W203" s="59" t="n"/>
      <c r="X203" s="59" t="n"/>
      <c r="Y203" s="59" t="n"/>
      <c r="Z203" s="59" t="n"/>
      <c r="AA203" s="59" t="n"/>
      <c r="AB203" s="59" t="n"/>
      <c r="AC203" s="59" t="n"/>
      <c r="AD203" s="59" t="n"/>
      <c r="AE203" s="59" t="n"/>
      <c r="AF203" s="59" t="n"/>
      <c r="AG203" s="59" t="n"/>
      <c r="AH203" s="59" t="n"/>
      <c r="AI203" s="59" t="n"/>
      <c r="AJ203" s="59" t="n"/>
      <c r="AK203" s="59" t="n"/>
      <c r="AL203" s="59" t="n"/>
      <c r="AM203" s="59" t="n"/>
      <c r="AN203" s="59" t="n"/>
      <c r="AO203" s="59" t="n"/>
      <c r="AP203" s="59" t="n"/>
      <c r="AQ203" s="59" t="n"/>
      <c r="AR203" s="59" t="n"/>
      <c r="AS203" s="59" t="n"/>
      <c r="AT203" s="59" t="n"/>
      <c r="AU203" s="59" t="n"/>
      <c r="AV203" s="59" t="n"/>
      <c r="AW203" s="59" t="n"/>
      <c r="AX203" s="59" t="n"/>
      <c r="AY203" s="59" t="n"/>
      <c r="AZ203" s="59" t="n"/>
      <c r="BA203" s="59" t="n"/>
      <c r="BB203" s="59" t="n"/>
      <c r="BC203" s="59" t="n"/>
      <c r="BD203" s="59" t="n"/>
      <c r="BE203" s="59" t="n"/>
      <c r="BF203" s="59" t="n"/>
      <c r="BG203" s="59" t="n"/>
      <c r="BH203" s="59" t="n"/>
      <c r="BI203" s="59" t="n"/>
      <c r="BJ203" s="59" t="n"/>
      <c r="BK203" s="59" t="n"/>
      <c r="BL203" s="59" t="n"/>
      <c r="BM203" s="59" t="n"/>
      <c r="BN203" s="59" t="n"/>
      <c r="BO203" s="59" t="n"/>
      <c r="BP203" s="59" t="n"/>
      <c r="BQ203" s="59" t="n"/>
      <c r="BR203" s="59" t="n"/>
      <c r="BS203" s="59" t="n"/>
      <c r="BT203" s="59" t="n"/>
      <c r="BU203" s="59" t="n"/>
      <c r="BV203" s="59" t="n"/>
      <c r="BW203" s="59" t="n"/>
      <c r="BX203" s="59" t="n"/>
      <c r="BY203" s="59" t="n"/>
      <c r="BZ203" s="59" t="n"/>
      <c r="CA203" s="59" t="n"/>
      <c r="CB203" s="59" t="n"/>
      <c r="CC203" s="59" t="n"/>
      <c r="CD203" s="59" t="n"/>
      <c r="CE203" s="59" t="n"/>
      <c r="CF203" s="59" t="n"/>
      <c r="CG203" s="59" t="n"/>
      <c r="CH203" s="59" t="n"/>
      <c r="CI203" s="59" t="n"/>
      <c r="CJ203" s="59" t="n"/>
      <c r="CK203" s="59" t="n"/>
      <c r="CL203" s="59" t="n"/>
      <c r="CM203" s="59" t="n"/>
      <c r="CN203" s="59" t="n"/>
      <c r="CO203" s="59" t="n"/>
      <c r="CP203" s="59" t="n"/>
      <c r="CQ203" s="59" t="n"/>
      <c r="CR203" s="59" t="n"/>
      <c r="CS203" s="59" t="n"/>
      <c r="CT203" s="59" t="n"/>
      <c r="CU203" s="59" t="n"/>
      <c r="CV203" s="59" t="n"/>
      <c r="CW203" s="59" t="n"/>
      <c r="CX203" s="59" t="n"/>
      <c r="CY203" s="59" t="n"/>
      <c r="CZ203" s="59" t="n"/>
      <c r="DA203" s="59" t="n"/>
      <c r="DB203" s="59" t="n"/>
      <c r="DC203" s="59" t="n"/>
      <c r="DD203" s="59" t="n"/>
      <c r="DE203" s="59" t="n"/>
      <c r="DF203" s="59" t="n"/>
      <c r="DG203" s="59" t="n"/>
      <c r="DH203" s="59" t="n"/>
      <c r="DI203" s="59" t="n"/>
      <c r="DJ203" s="59" t="n"/>
      <c r="DK203" s="59" t="n"/>
      <c r="DL203" s="59" t="n"/>
      <c r="DM203" s="59" t="n"/>
      <c r="DN203" s="59" t="n"/>
      <c r="DO203" s="59" t="n"/>
      <c r="DP203" s="59" t="n"/>
      <c r="DQ203" s="59" t="n"/>
      <c r="DR203" s="59" t="n"/>
      <c r="DS203" s="59" t="n"/>
      <c r="DT203" s="59" t="n"/>
      <c r="DU203" s="59" t="n"/>
      <c r="DV203" s="59" t="n"/>
    </row>
    <row r="204" customFormat="1" s="58">
      <c r="A204" s="59" t="n"/>
      <c r="B204" s="39" t="n"/>
      <c r="O204" s="59" t="n"/>
      <c r="P204" s="59" t="n"/>
      <c r="Q204" s="12" t="n"/>
      <c r="R204" s="59" t="n"/>
      <c r="U204" s="59" t="n"/>
      <c r="V204" s="59" t="n"/>
      <c r="W204" s="59" t="n"/>
      <c r="X204" s="59" t="n"/>
      <c r="Y204" s="59" t="n"/>
      <c r="Z204" s="59" t="n"/>
      <c r="AA204" s="59" t="n"/>
      <c r="AB204" s="59" t="n"/>
      <c r="AC204" s="59" t="n"/>
      <c r="AD204" s="59" t="n"/>
      <c r="AE204" s="59" t="n"/>
      <c r="AF204" s="59" t="n"/>
      <c r="AG204" s="59" t="n"/>
      <c r="AH204" s="59" t="n"/>
      <c r="AI204" s="59" t="n"/>
      <c r="AJ204" s="59" t="n"/>
      <c r="AK204" s="59" t="n"/>
      <c r="AL204" s="59" t="n"/>
      <c r="AM204" s="59" t="n"/>
      <c r="AN204" s="59" t="n"/>
      <c r="AO204" s="59" t="n"/>
      <c r="AP204" s="59" t="n"/>
      <c r="AQ204" s="59" t="n"/>
      <c r="AR204" s="59" t="n"/>
      <c r="AS204" s="59" t="n"/>
      <c r="AT204" s="59" t="n"/>
      <c r="AU204" s="59" t="n"/>
      <c r="AV204" s="59" t="n"/>
      <c r="AW204" s="59" t="n"/>
      <c r="AX204" s="59" t="n"/>
      <c r="AY204" s="59" t="n"/>
      <c r="AZ204" s="59" t="n"/>
      <c r="BA204" s="59" t="n"/>
      <c r="BB204" s="59" t="n"/>
      <c r="BC204" s="59" t="n"/>
      <c r="BD204" s="59" t="n"/>
      <c r="BE204" s="59" t="n"/>
      <c r="BF204" s="59" t="n"/>
      <c r="BG204" s="59" t="n"/>
      <c r="BH204" s="59" t="n"/>
      <c r="BI204" s="59" t="n"/>
      <c r="BJ204" s="59" t="n"/>
      <c r="BK204" s="59" t="n"/>
      <c r="BL204" s="59" t="n"/>
      <c r="BM204" s="59" t="n"/>
      <c r="BN204" s="59" t="n"/>
      <c r="BO204" s="59" t="n"/>
      <c r="BP204" s="59" t="n"/>
      <c r="BQ204" s="59" t="n"/>
      <c r="BR204" s="59" t="n"/>
      <c r="BS204" s="59" t="n"/>
      <c r="BT204" s="59" t="n"/>
      <c r="BU204" s="59" t="n"/>
      <c r="BV204" s="59" t="n"/>
      <c r="BW204" s="59" t="n"/>
      <c r="BX204" s="59" t="n"/>
      <c r="BY204" s="59" t="n"/>
      <c r="BZ204" s="59" t="n"/>
      <c r="CA204" s="59" t="n"/>
      <c r="CB204" s="59" t="n"/>
      <c r="CC204" s="59" t="n"/>
      <c r="CD204" s="59" t="n"/>
      <c r="CE204" s="59" t="n"/>
      <c r="CF204" s="59" t="n"/>
      <c r="CG204" s="59" t="n"/>
      <c r="CH204" s="59" t="n"/>
      <c r="CI204" s="59" t="n"/>
      <c r="CJ204" s="59" t="n"/>
      <c r="CK204" s="59" t="n"/>
      <c r="CL204" s="59" t="n"/>
      <c r="CM204" s="59" t="n"/>
      <c r="CN204" s="59" t="n"/>
      <c r="CO204" s="59" t="n"/>
      <c r="CP204" s="59" t="n"/>
      <c r="CQ204" s="59" t="n"/>
      <c r="CR204" s="59" t="n"/>
      <c r="CS204" s="59" t="n"/>
      <c r="CT204" s="59" t="n"/>
      <c r="CU204" s="59" t="n"/>
      <c r="CV204" s="59" t="n"/>
      <c r="CW204" s="59" t="n"/>
      <c r="CX204" s="59" t="n"/>
      <c r="CY204" s="59" t="n"/>
      <c r="CZ204" s="59" t="n"/>
      <c r="DA204" s="59" t="n"/>
      <c r="DB204" s="59" t="n"/>
      <c r="DC204" s="59" t="n"/>
      <c r="DD204" s="59" t="n"/>
      <c r="DE204" s="59" t="n"/>
      <c r="DF204" s="59" t="n"/>
      <c r="DG204" s="59" t="n"/>
      <c r="DH204" s="59" t="n"/>
      <c r="DI204" s="59" t="n"/>
      <c r="DJ204" s="59" t="n"/>
      <c r="DK204" s="59" t="n"/>
      <c r="DL204" s="59" t="n"/>
      <c r="DM204" s="59" t="n"/>
      <c r="DN204" s="59" t="n"/>
      <c r="DO204" s="59" t="n"/>
      <c r="DP204" s="59" t="n"/>
      <c r="DQ204" s="59" t="n"/>
      <c r="DR204" s="59" t="n"/>
      <c r="DS204" s="59" t="n"/>
      <c r="DT204" s="59" t="n"/>
      <c r="DU204" s="59" t="n"/>
      <c r="DV204" s="59" t="n"/>
    </row>
    <row r="205" customFormat="1" s="58">
      <c r="A205" s="59" t="n"/>
      <c r="B205" s="39" t="n"/>
      <c r="O205" s="59" t="n"/>
      <c r="P205" s="59" t="n"/>
      <c r="Q205" s="12" t="n"/>
      <c r="R205" s="59" t="n"/>
      <c r="U205" s="59" t="n"/>
      <c r="V205" s="59" t="n"/>
      <c r="W205" s="59" t="n"/>
      <c r="X205" s="59" t="n"/>
      <c r="Y205" s="59" t="n"/>
      <c r="Z205" s="59" t="n"/>
      <c r="AA205" s="59" t="n"/>
      <c r="AB205" s="59" t="n"/>
      <c r="AC205" s="59" t="n"/>
      <c r="AD205" s="59" t="n"/>
      <c r="AE205" s="59" t="n"/>
      <c r="AF205" s="59" t="n"/>
      <c r="AG205" s="59" t="n"/>
      <c r="AH205" s="59" t="n"/>
      <c r="AI205" s="59" t="n"/>
      <c r="AJ205" s="59" t="n"/>
      <c r="AK205" s="59" t="n"/>
      <c r="AL205" s="59" t="n"/>
      <c r="AM205" s="59" t="n"/>
      <c r="AN205" s="59" t="n"/>
      <c r="AO205" s="59" t="n"/>
      <c r="AP205" s="59" t="n"/>
      <c r="AQ205" s="59" t="n"/>
      <c r="AR205" s="59" t="n"/>
      <c r="AS205" s="59" t="n"/>
      <c r="AT205" s="59" t="n"/>
      <c r="AU205" s="59" t="n"/>
      <c r="AV205" s="59" t="n"/>
      <c r="AW205" s="59" t="n"/>
      <c r="AX205" s="59" t="n"/>
      <c r="AY205" s="59" t="n"/>
      <c r="AZ205" s="59" t="n"/>
      <c r="BA205" s="59" t="n"/>
      <c r="BB205" s="59" t="n"/>
      <c r="BC205" s="59" t="n"/>
      <c r="BD205" s="59" t="n"/>
      <c r="BE205" s="59" t="n"/>
      <c r="BF205" s="59" t="n"/>
      <c r="BG205" s="59" t="n"/>
      <c r="BH205" s="59" t="n"/>
      <c r="BI205" s="59" t="n"/>
      <c r="BJ205" s="59" t="n"/>
      <c r="BK205" s="59" t="n"/>
      <c r="BL205" s="59" t="n"/>
      <c r="BM205" s="59" t="n"/>
      <c r="BN205" s="59" t="n"/>
      <c r="BO205" s="59" t="n"/>
      <c r="BP205" s="59" t="n"/>
      <c r="BQ205" s="59" t="n"/>
      <c r="BR205" s="59" t="n"/>
      <c r="BS205" s="59" t="n"/>
      <c r="BT205" s="59" t="n"/>
      <c r="BU205" s="59" t="n"/>
      <c r="BV205" s="59" t="n"/>
      <c r="BW205" s="59" t="n"/>
      <c r="BX205" s="59" t="n"/>
      <c r="BY205" s="59" t="n"/>
      <c r="BZ205" s="59" t="n"/>
      <c r="CA205" s="59" t="n"/>
      <c r="CB205" s="59" t="n"/>
      <c r="CC205" s="59" t="n"/>
      <c r="CD205" s="59" t="n"/>
      <c r="CE205" s="59" t="n"/>
      <c r="CF205" s="59" t="n"/>
      <c r="CG205" s="59" t="n"/>
      <c r="CH205" s="59" t="n"/>
      <c r="CI205" s="59" t="n"/>
      <c r="CJ205" s="59" t="n"/>
      <c r="CK205" s="59" t="n"/>
      <c r="CL205" s="59" t="n"/>
      <c r="CM205" s="59" t="n"/>
      <c r="CN205" s="59" t="n"/>
      <c r="CO205" s="59" t="n"/>
      <c r="CP205" s="59" t="n"/>
      <c r="CQ205" s="59" t="n"/>
      <c r="CR205" s="59" t="n"/>
      <c r="CS205" s="59" t="n"/>
      <c r="CT205" s="59" t="n"/>
      <c r="CU205" s="59" t="n"/>
      <c r="CV205" s="59" t="n"/>
      <c r="CW205" s="59" t="n"/>
      <c r="CX205" s="59" t="n"/>
      <c r="CY205" s="59" t="n"/>
      <c r="CZ205" s="59" t="n"/>
      <c r="DA205" s="59" t="n"/>
      <c r="DB205" s="59" t="n"/>
      <c r="DC205" s="59" t="n"/>
      <c r="DD205" s="59" t="n"/>
      <c r="DE205" s="59" t="n"/>
      <c r="DF205" s="59" t="n"/>
      <c r="DG205" s="59" t="n"/>
      <c r="DH205" s="59" t="n"/>
      <c r="DI205" s="59" t="n"/>
      <c r="DJ205" s="59" t="n"/>
      <c r="DK205" s="59" t="n"/>
      <c r="DL205" s="59" t="n"/>
      <c r="DM205" s="59" t="n"/>
      <c r="DN205" s="59" t="n"/>
      <c r="DO205" s="59" t="n"/>
      <c r="DP205" s="59" t="n"/>
      <c r="DQ205" s="59" t="n"/>
      <c r="DR205" s="59" t="n"/>
      <c r="DS205" s="59" t="n"/>
      <c r="DT205" s="59" t="n"/>
      <c r="DU205" s="59" t="n"/>
      <c r="DV205" s="59" t="n"/>
    </row>
    <row r="206" customFormat="1" s="58">
      <c r="A206" s="59" t="n"/>
      <c r="B206" s="39" t="n"/>
      <c r="O206" s="59" t="n"/>
      <c r="P206" s="59" t="n"/>
      <c r="Q206" s="12" t="n"/>
      <c r="R206" s="59" t="n"/>
      <c r="U206" s="59" t="n"/>
      <c r="V206" s="59" t="n"/>
      <c r="W206" s="59" t="n"/>
      <c r="X206" s="59" t="n"/>
      <c r="Y206" s="59" t="n"/>
      <c r="Z206" s="59" t="n"/>
      <c r="AA206" s="59" t="n"/>
      <c r="AB206" s="59" t="n"/>
      <c r="AC206" s="59" t="n"/>
      <c r="AD206" s="59" t="n"/>
      <c r="AE206" s="59" t="n"/>
      <c r="AF206" s="59" t="n"/>
      <c r="AG206" s="59" t="n"/>
      <c r="AH206" s="59" t="n"/>
      <c r="AI206" s="59" t="n"/>
      <c r="AJ206" s="59" t="n"/>
      <c r="AK206" s="59" t="n"/>
      <c r="AL206" s="59" t="n"/>
      <c r="AM206" s="59" t="n"/>
      <c r="AN206" s="59" t="n"/>
      <c r="AO206" s="59" t="n"/>
      <c r="AP206" s="59" t="n"/>
      <c r="AQ206" s="59" t="n"/>
      <c r="AR206" s="59" t="n"/>
      <c r="AS206" s="59" t="n"/>
      <c r="AT206" s="59" t="n"/>
      <c r="AU206" s="59" t="n"/>
      <c r="AV206" s="59" t="n"/>
      <c r="AW206" s="59" t="n"/>
      <c r="AX206" s="59" t="n"/>
      <c r="AY206" s="59" t="n"/>
      <c r="AZ206" s="59" t="n"/>
      <c r="BA206" s="59" t="n"/>
      <c r="BB206" s="59" t="n"/>
      <c r="BC206" s="59" t="n"/>
      <c r="BD206" s="59" t="n"/>
      <c r="BE206" s="59" t="n"/>
      <c r="BF206" s="59" t="n"/>
      <c r="BG206" s="59" t="n"/>
      <c r="BH206" s="59" t="n"/>
      <c r="BI206" s="59" t="n"/>
      <c r="BJ206" s="59" t="n"/>
      <c r="BK206" s="59" t="n"/>
      <c r="BL206" s="59" t="n"/>
      <c r="BM206" s="59" t="n"/>
      <c r="BN206" s="59" t="n"/>
      <c r="BO206" s="59" t="n"/>
      <c r="BP206" s="59" t="n"/>
      <c r="BQ206" s="59" t="n"/>
      <c r="BR206" s="59" t="n"/>
      <c r="BS206" s="59" t="n"/>
      <c r="BT206" s="59" t="n"/>
      <c r="BU206" s="59" t="n"/>
      <c r="BV206" s="59" t="n"/>
      <c r="BW206" s="59" t="n"/>
      <c r="BX206" s="59" t="n"/>
      <c r="BY206" s="59" t="n"/>
      <c r="BZ206" s="59" t="n"/>
      <c r="CA206" s="59" t="n"/>
      <c r="CB206" s="59" t="n"/>
      <c r="CC206" s="59" t="n"/>
      <c r="CD206" s="59" t="n"/>
      <c r="CE206" s="59" t="n"/>
      <c r="CF206" s="59" t="n"/>
      <c r="CG206" s="59" t="n"/>
      <c r="CH206" s="59" t="n"/>
      <c r="CI206" s="59" t="n"/>
      <c r="CJ206" s="59" t="n"/>
      <c r="CK206" s="59" t="n"/>
      <c r="CL206" s="59" t="n"/>
      <c r="CM206" s="59" t="n"/>
      <c r="CN206" s="59" t="n"/>
      <c r="CO206" s="59" t="n"/>
      <c r="CP206" s="59" t="n"/>
      <c r="CQ206" s="59" t="n"/>
      <c r="CR206" s="59" t="n"/>
      <c r="CS206" s="59" t="n"/>
      <c r="CT206" s="59" t="n"/>
      <c r="CU206" s="59" t="n"/>
      <c r="CV206" s="59" t="n"/>
      <c r="CW206" s="59" t="n"/>
      <c r="CX206" s="59" t="n"/>
      <c r="CY206" s="59" t="n"/>
      <c r="CZ206" s="59" t="n"/>
      <c r="DA206" s="59" t="n"/>
      <c r="DB206" s="59" t="n"/>
      <c r="DC206" s="59" t="n"/>
      <c r="DD206" s="59" t="n"/>
      <c r="DE206" s="59" t="n"/>
      <c r="DF206" s="59" t="n"/>
      <c r="DG206" s="59" t="n"/>
      <c r="DH206" s="59" t="n"/>
      <c r="DI206" s="59" t="n"/>
      <c r="DJ206" s="59" t="n"/>
      <c r="DK206" s="59" t="n"/>
      <c r="DL206" s="59" t="n"/>
      <c r="DM206" s="59" t="n"/>
      <c r="DN206" s="59" t="n"/>
      <c r="DO206" s="59" t="n"/>
      <c r="DP206" s="59" t="n"/>
      <c r="DQ206" s="59" t="n"/>
      <c r="DR206" s="59" t="n"/>
      <c r="DS206" s="59" t="n"/>
      <c r="DT206" s="59" t="n"/>
      <c r="DU206" s="59" t="n"/>
      <c r="DV206" s="59" t="n"/>
    </row>
    <row r="207" customFormat="1" s="58">
      <c r="A207" s="59" t="n"/>
      <c r="B207" s="39" t="n"/>
      <c r="O207" s="59" t="n"/>
      <c r="P207" s="59" t="n"/>
      <c r="Q207" s="12" t="n"/>
      <c r="R207" s="59" t="n"/>
      <c r="U207" s="59" t="n"/>
      <c r="V207" s="59" t="n"/>
      <c r="W207" s="59" t="n"/>
      <c r="X207" s="59" t="n"/>
      <c r="Y207" s="59" t="n"/>
      <c r="Z207" s="59" t="n"/>
      <c r="AA207" s="59" t="n"/>
      <c r="AB207" s="59" t="n"/>
      <c r="AC207" s="59" t="n"/>
      <c r="AD207" s="59" t="n"/>
      <c r="AE207" s="59" t="n"/>
      <c r="AF207" s="59" t="n"/>
      <c r="AG207" s="59" t="n"/>
      <c r="AH207" s="59" t="n"/>
      <c r="AI207" s="59" t="n"/>
      <c r="AJ207" s="59" t="n"/>
      <c r="AK207" s="59" t="n"/>
      <c r="AL207" s="59" t="n"/>
      <c r="AM207" s="59" t="n"/>
      <c r="AN207" s="59" t="n"/>
      <c r="AO207" s="59" t="n"/>
      <c r="AP207" s="59" t="n"/>
      <c r="AQ207" s="59" t="n"/>
      <c r="AR207" s="59" t="n"/>
      <c r="AS207" s="59" t="n"/>
      <c r="AT207" s="59" t="n"/>
      <c r="AU207" s="59" t="n"/>
      <c r="AV207" s="59" t="n"/>
      <c r="AW207" s="59" t="n"/>
      <c r="AX207" s="59" t="n"/>
      <c r="AY207" s="59" t="n"/>
      <c r="AZ207" s="59" t="n"/>
      <c r="BA207" s="59" t="n"/>
      <c r="BB207" s="59" t="n"/>
      <c r="BC207" s="59" t="n"/>
      <c r="BD207" s="59" t="n"/>
      <c r="BE207" s="59" t="n"/>
      <c r="BF207" s="59" t="n"/>
      <c r="BG207" s="59" t="n"/>
      <c r="BH207" s="59" t="n"/>
      <c r="BI207" s="59" t="n"/>
      <c r="BJ207" s="59" t="n"/>
      <c r="BK207" s="59" t="n"/>
      <c r="BL207" s="59" t="n"/>
      <c r="BM207" s="59" t="n"/>
      <c r="BN207" s="59" t="n"/>
      <c r="BO207" s="59" t="n"/>
      <c r="BP207" s="59" t="n"/>
      <c r="BQ207" s="59" t="n"/>
      <c r="BR207" s="59" t="n"/>
      <c r="BS207" s="59" t="n"/>
      <c r="BT207" s="59" t="n"/>
      <c r="BU207" s="59" t="n"/>
      <c r="BV207" s="59" t="n"/>
      <c r="BW207" s="59" t="n"/>
      <c r="BX207" s="59" t="n"/>
      <c r="BY207" s="59" t="n"/>
      <c r="BZ207" s="59" t="n"/>
      <c r="CA207" s="59" t="n"/>
      <c r="CB207" s="59" t="n"/>
      <c r="CC207" s="59" t="n"/>
      <c r="CD207" s="59" t="n"/>
      <c r="CE207" s="59" t="n"/>
      <c r="CF207" s="59" t="n"/>
      <c r="CG207" s="59" t="n"/>
      <c r="CH207" s="59" t="n"/>
      <c r="CI207" s="59" t="n"/>
      <c r="CJ207" s="59" t="n"/>
      <c r="CK207" s="59" t="n"/>
      <c r="CL207" s="59" t="n"/>
      <c r="CM207" s="59" t="n"/>
      <c r="CN207" s="59" t="n"/>
      <c r="CO207" s="59" t="n"/>
      <c r="CP207" s="59" t="n"/>
      <c r="CQ207" s="59" t="n"/>
      <c r="CR207" s="59" t="n"/>
      <c r="CS207" s="59" t="n"/>
      <c r="CT207" s="59" t="n"/>
      <c r="CU207" s="59" t="n"/>
      <c r="CV207" s="59" t="n"/>
      <c r="CW207" s="59" t="n"/>
      <c r="CX207" s="59" t="n"/>
      <c r="CY207" s="59" t="n"/>
      <c r="CZ207" s="59" t="n"/>
      <c r="DA207" s="59" t="n"/>
      <c r="DB207" s="59" t="n"/>
      <c r="DC207" s="59" t="n"/>
      <c r="DD207" s="59" t="n"/>
      <c r="DE207" s="59" t="n"/>
      <c r="DF207" s="59" t="n"/>
      <c r="DG207" s="59" t="n"/>
      <c r="DH207" s="59" t="n"/>
      <c r="DI207" s="59" t="n"/>
      <c r="DJ207" s="59" t="n"/>
      <c r="DK207" s="59" t="n"/>
      <c r="DL207" s="59" t="n"/>
      <c r="DM207" s="59" t="n"/>
      <c r="DN207" s="59" t="n"/>
      <c r="DO207" s="59" t="n"/>
      <c r="DP207" s="59" t="n"/>
      <c r="DQ207" s="59" t="n"/>
      <c r="DR207" s="59" t="n"/>
      <c r="DS207" s="59" t="n"/>
      <c r="DT207" s="59" t="n"/>
      <c r="DU207" s="59" t="n"/>
      <c r="DV207" s="59" t="n"/>
    </row>
    <row r="208" customFormat="1" s="58">
      <c r="A208" s="59" t="n"/>
      <c r="B208" s="39" t="n"/>
      <c r="O208" s="59" t="n"/>
      <c r="P208" s="59" t="n"/>
      <c r="Q208" s="12" t="n"/>
      <c r="R208" s="59" t="n"/>
      <c r="U208" s="59" t="n"/>
      <c r="V208" s="59" t="n"/>
      <c r="W208" s="59" t="n"/>
      <c r="X208" s="59" t="n"/>
      <c r="Y208" s="59" t="n"/>
      <c r="Z208" s="59" t="n"/>
      <c r="AA208" s="59" t="n"/>
      <c r="AB208" s="59" t="n"/>
      <c r="AC208" s="59" t="n"/>
      <c r="AD208" s="59" t="n"/>
      <c r="AE208" s="59" t="n"/>
      <c r="AF208" s="59" t="n"/>
      <c r="AG208" s="59" t="n"/>
      <c r="AH208" s="59" t="n"/>
      <c r="AI208" s="59" t="n"/>
      <c r="AJ208" s="59" t="n"/>
      <c r="AK208" s="59" t="n"/>
      <c r="AL208" s="59" t="n"/>
      <c r="AM208" s="59" t="n"/>
      <c r="AN208" s="59" t="n"/>
      <c r="AO208" s="59" t="n"/>
      <c r="AP208" s="59" t="n"/>
      <c r="AQ208" s="59" t="n"/>
      <c r="AR208" s="59" t="n"/>
      <c r="AS208" s="59" t="n"/>
      <c r="AT208" s="59" t="n"/>
      <c r="AU208" s="59" t="n"/>
      <c r="AV208" s="59" t="n"/>
      <c r="AW208" s="59" t="n"/>
      <c r="AX208" s="59" t="n"/>
      <c r="AY208" s="59" t="n"/>
      <c r="AZ208" s="59" t="n"/>
      <c r="BA208" s="59" t="n"/>
      <c r="BB208" s="59" t="n"/>
      <c r="BC208" s="59" t="n"/>
      <c r="BD208" s="59" t="n"/>
      <c r="BE208" s="59" t="n"/>
      <c r="BF208" s="59" t="n"/>
      <c r="BG208" s="59" t="n"/>
      <c r="BH208" s="59" t="n"/>
      <c r="BI208" s="59" t="n"/>
      <c r="BJ208" s="59" t="n"/>
      <c r="BK208" s="59" t="n"/>
      <c r="BL208" s="59" t="n"/>
      <c r="BM208" s="59" t="n"/>
      <c r="BN208" s="59" t="n"/>
      <c r="BO208" s="59" t="n"/>
      <c r="BP208" s="59" t="n"/>
      <c r="BQ208" s="59" t="n"/>
      <c r="BR208" s="59" t="n"/>
      <c r="BS208" s="59" t="n"/>
      <c r="BT208" s="59" t="n"/>
      <c r="BU208" s="59" t="n"/>
      <c r="BV208" s="59" t="n"/>
      <c r="BW208" s="59" t="n"/>
      <c r="BX208" s="59" t="n"/>
      <c r="BY208" s="59" t="n"/>
      <c r="BZ208" s="59" t="n"/>
      <c r="CA208" s="59" t="n"/>
      <c r="CB208" s="59" t="n"/>
      <c r="CC208" s="59" t="n"/>
      <c r="CD208" s="59" t="n"/>
      <c r="CE208" s="59" t="n"/>
      <c r="CF208" s="59" t="n"/>
      <c r="CG208" s="59" t="n"/>
      <c r="CH208" s="59" t="n"/>
      <c r="CI208" s="59" t="n"/>
      <c r="CJ208" s="59" t="n"/>
      <c r="CK208" s="59" t="n"/>
      <c r="CL208" s="59" t="n"/>
      <c r="CM208" s="59" t="n"/>
      <c r="CN208" s="59" t="n"/>
      <c r="CO208" s="59" t="n"/>
      <c r="CP208" s="59" t="n"/>
      <c r="CQ208" s="59" t="n"/>
      <c r="CR208" s="59" t="n"/>
      <c r="CS208" s="59" t="n"/>
      <c r="CT208" s="59" t="n"/>
      <c r="CU208" s="59" t="n"/>
      <c r="CV208" s="59" t="n"/>
      <c r="CW208" s="59" t="n"/>
      <c r="CX208" s="59" t="n"/>
      <c r="CY208" s="59" t="n"/>
      <c r="CZ208" s="59" t="n"/>
      <c r="DA208" s="59" t="n"/>
      <c r="DB208" s="59" t="n"/>
      <c r="DC208" s="59" t="n"/>
      <c r="DD208" s="59" t="n"/>
      <c r="DE208" s="59" t="n"/>
      <c r="DF208" s="59" t="n"/>
      <c r="DG208" s="59" t="n"/>
      <c r="DH208" s="59" t="n"/>
      <c r="DI208" s="59" t="n"/>
      <c r="DJ208" s="59" t="n"/>
      <c r="DK208" s="59" t="n"/>
      <c r="DL208" s="59" t="n"/>
      <c r="DM208" s="59" t="n"/>
      <c r="DN208" s="59" t="n"/>
      <c r="DO208" s="59" t="n"/>
      <c r="DP208" s="59" t="n"/>
      <c r="DQ208" s="59" t="n"/>
      <c r="DR208" s="59" t="n"/>
      <c r="DS208" s="59" t="n"/>
      <c r="DT208" s="59" t="n"/>
      <c r="DU208" s="59" t="n"/>
      <c r="DV208" s="59" t="n"/>
    </row>
    <row r="209" customFormat="1" s="58">
      <c r="A209" s="59" t="n"/>
      <c r="B209" s="39" t="n"/>
      <c r="O209" s="59" t="n"/>
      <c r="P209" s="59" t="n"/>
      <c r="Q209" s="12" t="n"/>
      <c r="R209" s="59" t="n"/>
      <c r="U209" s="59" t="n"/>
      <c r="V209" s="59" t="n"/>
      <c r="W209" s="59" t="n"/>
      <c r="X209" s="59" t="n"/>
      <c r="Y209" s="59" t="n"/>
      <c r="Z209" s="59" t="n"/>
      <c r="AA209" s="59" t="n"/>
      <c r="AB209" s="59" t="n"/>
      <c r="AC209" s="59" t="n"/>
      <c r="AD209" s="59" t="n"/>
      <c r="AE209" s="59" t="n"/>
      <c r="AF209" s="59" t="n"/>
      <c r="AG209" s="59" t="n"/>
      <c r="AH209" s="59" t="n"/>
      <c r="AI209" s="59" t="n"/>
      <c r="AJ209" s="59" t="n"/>
      <c r="AK209" s="59" t="n"/>
      <c r="AL209" s="59" t="n"/>
      <c r="AM209" s="59" t="n"/>
      <c r="AN209" s="59" t="n"/>
      <c r="AO209" s="59" t="n"/>
      <c r="AP209" s="59" t="n"/>
      <c r="AQ209" s="59" t="n"/>
      <c r="AR209" s="59" t="n"/>
      <c r="AS209" s="59" t="n"/>
      <c r="AT209" s="59" t="n"/>
      <c r="AU209" s="59" t="n"/>
      <c r="AV209" s="59" t="n"/>
      <c r="AW209" s="59" t="n"/>
      <c r="AX209" s="59" t="n"/>
      <c r="AY209" s="59" t="n"/>
      <c r="AZ209" s="59" t="n"/>
      <c r="BA209" s="59" t="n"/>
      <c r="BB209" s="59" t="n"/>
      <c r="BC209" s="59" t="n"/>
      <c r="BD209" s="59" t="n"/>
      <c r="BE209" s="59" t="n"/>
      <c r="BF209" s="59" t="n"/>
      <c r="BG209" s="59" t="n"/>
      <c r="BH209" s="59" t="n"/>
      <c r="BI209" s="59" t="n"/>
      <c r="BJ209" s="59" t="n"/>
      <c r="BK209" s="59" t="n"/>
      <c r="BL209" s="59" t="n"/>
      <c r="BM209" s="59" t="n"/>
      <c r="BN209" s="59" t="n"/>
      <c r="BO209" s="59" t="n"/>
      <c r="BP209" s="59" t="n"/>
      <c r="BQ209" s="59" t="n"/>
      <c r="BR209" s="59" t="n"/>
      <c r="BS209" s="59" t="n"/>
      <c r="BT209" s="59" t="n"/>
      <c r="BU209" s="59" t="n"/>
      <c r="BV209" s="59" t="n"/>
      <c r="BW209" s="59" t="n"/>
      <c r="BX209" s="59" t="n"/>
      <c r="BY209" s="59" t="n"/>
      <c r="BZ209" s="59" t="n"/>
      <c r="CA209" s="59" t="n"/>
      <c r="CB209" s="59" t="n"/>
      <c r="CC209" s="59" t="n"/>
      <c r="CD209" s="59" t="n"/>
      <c r="CE209" s="59" t="n"/>
      <c r="CF209" s="59" t="n"/>
      <c r="CG209" s="59" t="n"/>
      <c r="CH209" s="59" t="n"/>
      <c r="CI209" s="59" t="n"/>
      <c r="CJ209" s="59" t="n"/>
      <c r="CK209" s="59" t="n"/>
      <c r="CL209" s="59" t="n"/>
      <c r="CM209" s="59" t="n"/>
      <c r="CN209" s="59" t="n"/>
      <c r="CO209" s="59" t="n"/>
      <c r="CP209" s="59" t="n"/>
      <c r="CQ209" s="59" t="n"/>
      <c r="CR209" s="59" t="n"/>
      <c r="CS209" s="59" t="n"/>
      <c r="CT209" s="59" t="n"/>
      <c r="CU209" s="59" t="n"/>
      <c r="CV209" s="59" t="n"/>
      <c r="CW209" s="59" t="n"/>
      <c r="CX209" s="59" t="n"/>
      <c r="CY209" s="59" t="n"/>
      <c r="CZ209" s="59" t="n"/>
      <c r="DA209" s="59" t="n"/>
      <c r="DB209" s="59" t="n"/>
      <c r="DC209" s="59" t="n"/>
      <c r="DD209" s="59" t="n"/>
      <c r="DE209" s="59" t="n"/>
      <c r="DF209" s="59" t="n"/>
      <c r="DG209" s="59" t="n"/>
      <c r="DH209" s="59" t="n"/>
      <c r="DI209" s="59" t="n"/>
      <c r="DJ209" s="59" t="n"/>
      <c r="DK209" s="59" t="n"/>
      <c r="DL209" s="59" t="n"/>
      <c r="DM209" s="59" t="n"/>
      <c r="DN209" s="59" t="n"/>
      <c r="DO209" s="59" t="n"/>
      <c r="DP209" s="59" t="n"/>
      <c r="DQ209" s="59" t="n"/>
      <c r="DR209" s="59" t="n"/>
      <c r="DS209" s="59" t="n"/>
      <c r="DT209" s="59" t="n"/>
      <c r="DU209" s="59" t="n"/>
      <c r="DV209" s="59" t="n"/>
    </row>
    <row r="210" customFormat="1" s="58">
      <c r="A210" s="59" t="n"/>
      <c r="B210" s="39" t="n"/>
      <c r="O210" s="59" t="n"/>
      <c r="P210" s="59" t="n"/>
      <c r="Q210" s="12" t="n"/>
      <c r="R210" s="59" t="n"/>
      <c r="U210" s="59" t="n"/>
      <c r="V210" s="59" t="n"/>
      <c r="W210" s="59" t="n"/>
      <c r="X210" s="59" t="n"/>
      <c r="Y210" s="59" t="n"/>
      <c r="Z210" s="59" t="n"/>
      <c r="AA210" s="59" t="n"/>
      <c r="AB210" s="59" t="n"/>
      <c r="AC210" s="59" t="n"/>
      <c r="AD210" s="59" t="n"/>
      <c r="AE210" s="59" t="n"/>
      <c r="AF210" s="59" t="n"/>
      <c r="AG210" s="59" t="n"/>
      <c r="AH210" s="59" t="n"/>
      <c r="AI210" s="59" t="n"/>
      <c r="AJ210" s="59" t="n"/>
      <c r="AK210" s="59" t="n"/>
      <c r="AL210" s="59" t="n"/>
      <c r="AM210" s="59" t="n"/>
      <c r="AN210" s="59" t="n"/>
      <c r="AO210" s="59" t="n"/>
      <c r="AP210" s="59" t="n"/>
      <c r="AQ210" s="59" t="n"/>
      <c r="AR210" s="59" t="n"/>
      <c r="AS210" s="59" t="n"/>
      <c r="AT210" s="59" t="n"/>
      <c r="AU210" s="59" t="n"/>
      <c r="AV210" s="59" t="n"/>
      <c r="AW210" s="59" t="n"/>
      <c r="AX210" s="59" t="n"/>
      <c r="AY210" s="59" t="n"/>
      <c r="AZ210" s="59" t="n"/>
      <c r="BA210" s="59" t="n"/>
      <c r="BB210" s="59" t="n"/>
      <c r="BC210" s="59" t="n"/>
      <c r="BD210" s="59" t="n"/>
      <c r="BE210" s="59" t="n"/>
      <c r="BF210" s="59" t="n"/>
      <c r="BG210" s="59" t="n"/>
      <c r="BH210" s="59" t="n"/>
      <c r="BI210" s="59" t="n"/>
      <c r="BJ210" s="59" t="n"/>
      <c r="BK210" s="59" t="n"/>
      <c r="BL210" s="59" t="n"/>
      <c r="BM210" s="59" t="n"/>
      <c r="BN210" s="59" t="n"/>
      <c r="BO210" s="59" t="n"/>
      <c r="BP210" s="59" t="n"/>
      <c r="BQ210" s="59" t="n"/>
      <c r="BR210" s="59" t="n"/>
      <c r="BS210" s="59" t="n"/>
      <c r="BT210" s="59" t="n"/>
      <c r="BU210" s="59" t="n"/>
      <c r="BV210" s="59" t="n"/>
      <c r="BW210" s="59" t="n"/>
      <c r="BX210" s="59" t="n"/>
      <c r="BY210" s="59" t="n"/>
      <c r="BZ210" s="59" t="n"/>
      <c r="CA210" s="59" t="n"/>
      <c r="CB210" s="59" t="n"/>
      <c r="CC210" s="59" t="n"/>
      <c r="CD210" s="59" t="n"/>
      <c r="CE210" s="59" t="n"/>
      <c r="CF210" s="59" t="n"/>
      <c r="CG210" s="59" t="n"/>
      <c r="CH210" s="59" t="n"/>
      <c r="CI210" s="59" t="n"/>
      <c r="CJ210" s="59" t="n"/>
      <c r="CK210" s="59" t="n"/>
      <c r="CL210" s="59" t="n"/>
      <c r="CM210" s="59" t="n"/>
      <c r="CN210" s="59" t="n"/>
      <c r="CO210" s="59" t="n"/>
      <c r="CP210" s="59" t="n"/>
      <c r="CQ210" s="59" t="n"/>
      <c r="CR210" s="59" t="n"/>
      <c r="CS210" s="59" t="n"/>
      <c r="CT210" s="59" t="n"/>
      <c r="CU210" s="59" t="n"/>
      <c r="CV210" s="59" t="n"/>
      <c r="CW210" s="59" t="n"/>
      <c r="CX210" s="59" t="n"/>
      <c r="CY210" s="59" t="n"/>
      <c r="CZ210" s="59" t="n"/>
      <c r="DA210" s="59" t="n"/>
      <c r="DB210" s="59" t="n"/>
      <c r="DC210" s="59" t="n"/>
      <c r="DD210" s="59" t="n"/>
      <c r="DE210" s="59" t="n"/>
      <c r="DF210" s="59" t="n"/>
      <c r="DG210" s="59" t="n"/>
      <c r="DH210" s="59" t="n"/>
      <c r="DI210" s="59" t="n"/>
      <c r="DJ210" s="59" t="n"/>
      <c r="DK210" s="59" t="n"/>
      <c r="DL210" s="59" t="n"/>
      <c r="DM210" s="59" t="n"/>
      <c r="DN210" s="59" t="n"/>
      <c r="DO210" s="59" t="n"/>
      <c r="DP210" s="59" t="n"/>
      <c r="DQ210" s="59" t="n"/>
      <c r="DR210" s="59" t="n"/>
      <c r="DS210" s="59" t="n"/>
      <c r="DT210" s="59" t="n"/>
      <c r="DU210" s="59" t="n"/>
      <c r="DV210" s="59" t="n"/>
    </row>
    <row r="211" customFormat="1" s="58">
      <c r="A211" s="59" t="n"/>
      <c r="B211" s="39" t="n"/>
      <c r="O211" s="59" t="n"/>
      <c r="P211" s="59" t="n"/>
      <c r="Q211" s="12" t="n"/>
      <c r="R211" s="59" t="n"/>
      <c r="U211" s="59" t="n"/>
      <c r="V211" s="59" t="n"/>
      <c r="W211" s="59" t="n"/>
      <c r="X211" s="59" t="n"/>
      <c r="Y211" s="59" t="n"/>
      <c r="Z211" s="59" t="n"/>
      <c r="AA211" s="59" t="n"/>
      <c r="AB211" s="59" t="n"/>
      <c r="AC211" s="59" t="n"/>
      <c r="AD211" s="59" t="n"/>
      <c r="AE211" s="59" t="n"/>
      <c r="AF211" s="59" t="n"/>
      <c r="AG211" s="59" t="n"/>
      <c r="AH211" s="59" t="n"/>
      <c r="AI211" s="59" t="n"/>
      <c r="AJ211" s="59" t="n"/>
      <c r="AK211" s="59" t="n"/>
      <c r="AL211" s="59" t="n"/>
      <c r="AM211" s="59" t="n"/>
      <c r="AN211" s="59" t="n"/>
      <c r="AO211" s="59" t="n"/>
      <c r="AP211" s="59" t="n"/>
      <c r="AQ211" s="59" t="n"/>
      <c r="AR211" s="59" t="n"/>
      <c r="AS211" s="59" t="n"/>
      <c r="AT211" s="59" t="n"/>
      <c r="AU211" s="59" t="n"/>
      <c r="AV211" s="59" t="n"/>
      <c r="AW211" s="59" t="n"/>
      <c r="AX211" s="59" t="n"/>
      <c r="AY211" s="59" t="n"/>
      <c r="AZ211" s="59" t="n"/>
      <c r="BA211" s="59" t="n"/>
      <c r="BB211" s="59" t="n"/>
      <c r="BC211" s="59" t="n"/>
      <c r="BD211" s="59" t="n"/>
      <c r="BE211" s="59" t="n"/>
      <c r="BF211" s="59" t="n"/>
      <c r="BG211" s="59" t="n"/>
      <c r="BH211" s="59" t="n"/>
      <c r="BI211" s="59" t="n"/>
      <c r="BJ211" s="59" t="n"/>
      <c r="BK211" s="59" t="n"/>
      <c r="BL211" s="59" t="n"/>
      <c r="BM211" s="59" t="n"/>
      <c r="BN211" s="59" t="n"/>
      <c r="BO211" s="59" t="n"/>
      <c r="BP211" s="59" t="n"/>
      <c r="BQ211" s="59" t="n"/>
      <c r="BR211" s="59" t="n"/>
      <c r="BS211" s="59" t="n"/>
      <c r="BT211" s="59" t="n"/>
      <c r="BU211" s="59" t="n"/>
      <c r="BV211" s="59" t="n"/>
      <c r="BW211" s="59" t="n"/>
      <c r="BX211" s="59" t="n"/>
      <c r="BY211" s="59" t="n"/>
      <c r="BZ211" s="59" t="n"/>
      <c r="CA211" s="59" t="n"/>
      <c r="CB211" s="59" t="n"/>
      <c r="CC211" s="59" t="n"/>
      <c r="CD211" s="59" t="n"/>
      <c r="CE211" s="59" t="n"/>
      <c r="CF211" s="59" t="n"/>
      <c r="CG211" s="59" t="n"/>
      <c r="CH211" s="59" t="n"/>
      <c r="CI211" s="59" t="n"/>
      <c r="CJ211" s="59" t="n"/>
      <c r="CK211" s="59" t="n"/>
      <c r="CL211" s="59" t="n"/>
      <c r="CM211" s="59" t="n"/>
      <c r="CN211" s="59" t="n"/>
      <c r="CO211" s="59" t="n"/>
      <c r="CP211" s="59" t="n"/>
      <c r="CQ211" s="59" t="n"/>
      <c r="CR211" s="59" t="n"/>
      <c r="CS211" s="59" t="n"/>
      <c r="CT211" s="59" t="n"/>
      <c r="CU211" s="59" t="n"/>
      <c r="CV211" s="59" t="n"/>
      <c r="CW211" s="59" t="n"/>
      <c r="CX211" s="59" t="n"/>
      <c r="CY211" s="59" t="n"/>
      <c r="CZ211" s="59" t="n"/>
      <c r="DA211" s="59" t="n"/>
      <c r="DB211" s="59" t="n"/>
      <c r="DC211" s="59" t="n"/>
      <c r="DD211" s="59" t="n"/>
      <c r="DE211" s="59" t="n"/>
      <c r="DF211" s="59" t="n"/>
      <c r="DG211" s="59" t="n"/>
      <c r="DH211" s="59" t="n"/>
      <c r="DI211" s="59" t="n"/>
      <c r="DJ211" s="59" t="n"/>
      <c r="DK211" s="59" t="n"/>
      <c r="DL211" s="59" t="n"/>
      <c r="DM211" s="59" t="n"/>
      <c r="DN211" s="59" t="n"/>
      <c r="DO211" s="59" t="n"/>
      <c r="DP211" s="59" t="n"/>
      <c r="DQ211" s="59" t="n"/>
      <c r="DR211" s="59" t="n"/>
      <c r="DS211" s="59" t="n"/>
      <c r="DT211" s="59" t="n"/>
      <c r="DU211" s="59" t="n"/>
      <c r="DV211" s="59" t="n"/>
    </row>
    <row r="212" customFormat="1" s="58">
      <c r="A212" s="59" t="n"/>
      <c r="B212" s="39" t="n"/>
      <c r="O212" s="59" t="n"/>
      <c r="P212" s="59" t="n"/>
      <c r="Q212" s="12" t="n"/>
      <c r="R212" s="59" t="n"/>
      <c r="U212" s="59" t="n"/>
      <c r="V212" s="59" t="n"/>
      <c r="W212" s="59" t="n"/>
      <c r="X212" s="59" t="n"/>
      <c r="Y212" s="59" t="n"/>
      <c r="Z212" s="59" t="n"/>
      <c r="AA212" s="59" t="n"/>
      <c r="AB212" s="59" t="n"/>
      <c r="AC212" s="59" t="n"/>
      <c r="AD212" s="59" t="n"/>
      <c r="AE212" s="59" t="n"/>
      <c r="AF212" s="59" t="n"/>
      <c r="AG212" s="59" t="n"/>
      <c r="AH212" s="59" t="n"/>
      <c r="AI212" s="59" t="n"/>
      <c r="AJ212" s="59" t="n"/>
      <c r="AK212" s="59" t="n"/>
      <c r="AL212" s="59" t="n"/>
      <c r="AM212" s="59" t="n"/>
      <c r="AN212" s="59" t="n"/>
      <c r="AO212" s="59" t="n"/>
      <c r="AP212" s="59" t="n"/>
      <c r="AQ212" s="59" t="n"/>
      <c r="AR212" s="59" t="n"/>
      <c r="AS212" s="59" t="n"/>
      <c r="AT212" s="59" t="n"/>
      <c r="AU212" s="59" t="n"/>
      <c r="AV212" s="59" t="n"/>
      <c r="AW212" s="59" t="n"/>
      <c r="AX212" s="59" t="n"/>
      <c r="AY212" s="59" t="n"/>
      <c r="AZ212" s="59" t="n"/>
      <c r="BA212" s="59" t="n"/>
      <c r="BB212" s="59" t="n"/>
      <c r="BC212" s="59" t="n"/>
      <c r="BD212" s="59" t="n"/>
      <c r="BE212" s="59" t="n"/>
      <c r="BF212" s="59" t="n"/>
      <c r="BG212" s="59" t="n"/>
      <c r="BH212" s="59" t="n"/>
      <c r="BI212" s="59" t="n"/>
      <c r="BJ212" s="59" t="n"/>
      <c r="BK212" s="59" t="n"/>
      <c r="BL212" s="59" t="n"/>
      <c r="BM212" s="59" t="n"/>
      <c r="BN212" s="59" t="n"/>
      <c r="BO212" s="59" t="n"/>
      <c r="BP212" s="59" t="n"/>
      <c r="BQ212" s="59" t="n"/>
      <c r="BR212" s="59" t="n"/>
      <c r="BS212" s="59" t="n"/>
      <c r="BT212" s="59" t="n"/>
      <c r="BU212" s="59" t="n"/>
      <c r="BV212" s="59" t="n"/>
      <c r="BW212" s="59" t="n"/>
      <c r="BX212" s="59" t="n"/>
      <c r="BY212" s="59" t="n"/>
      <c r="BZ212" s="59" t="n"/>
      <c r="CA212" s="59" t="n"/>
      <c r="CB212" s="59" t="n"/>
      <c r="CC212" s="59" t="n"/>
      <c r="CD212" s="59" t="n"/>
      <c r="CE212" s="59" t="n"/>
      <c r="CF212" s="59" t="n"/>
      <c r="CG212" s="59" t="n"/>
      <c r="CH212" s="59" t="n"/>
      <c r="CI212" s="59" t="n"/>
      <c r="CJ212" s="59" t="n"/>
      <c r="CK212" s="59" t="n"/>
      <c r="CL212" s="59" t="n"/>
      <c r="CM212" s="59" t="n"/>
      <c r="CN212" s="59" t="n"/>
      <c r="CO212" s="59" t="n"/>
      <c r="CP212" s="59" t="n"/>
      <c r="CQ212" s="59" t="n"/>
      <c r="CR212" s="59" t="n"/>
      <c r="CS212" s="59" t="n"/>
      <c r="CT212" s="59" t="n"/>
      <c r="CU212" s="59" t="n"/>
      <c r="CV212" s="59" t="n"/>
      <c r="CW212" s="59" t="n"/>
      <c r="CX212" s="59" t="n"/>
      <c r="CY212" s="59" t="n"/>
      <c r="CZ212" s="59" t="n"/>
      <c r="DA212" s="59" t="n"/>
      <c r="DB212" s="59" t="n"/>
      <c r="DC212" s="59" t="n"/>
      <c r="DD212" s="59" t="n"/>
      <c r="DE212" s="59" t="n"/>
      <c r="DF212" s="59" t="n"/>
      <c r="DG212" s="59" t="n"/>
      <c r="DH212" s="59" t="n"/>
      <c r="DI212" s="59" t="n"/>
      <c r="DJ212" s="59" t="n"/>
      <c r="DK212" s="59" t="n"/>
      <c r="DL212" s="59" t="n"/>
      <c r="DM212" s="59" t="n"/>
      <c r="DN212" s="59" t="n"/>
      <c r="DO212" s="59" t="n"/>
      <c r="DP212" s="59" t="n"/>
      <c r="DQ212" s="59" t="n"/>
      <c r="DR212" s="59" t="n"/>
      <c r="DS212" s="59" t="n"/>
      <c r="DT212" s="59" t="n"/>
      <c r="DU212" s="59" t="n"/>
      <c r="DV212" s="59" t="n"/>
    </row>
    <row r="213" customFormat="1" s="58">
      <c r="A213" s="59" t="n"/>
      <c r="B213" s="39" t="n"/>
      <c r="O213" s="59" t="n"/>
      <c r="P213" s="59" t="n"/>
      <c r="Q213" s="12" t="n"/>
      <c r="R213" s="59" t="n"/>
      <c r="U213" s="59" t="n"/>
      <c r="V213" s="59" t="n"/>
      <c r="W213" s="59" t="n"/>
      <c r="X213" s="59" t="n"/>
      <c r="Y213" s="59" t="n"/>
      <c r="Z213" s="59" t="n"/>
      <c r="AA213" s="59" t="n"/>
      <c r="AB213" s="59" t="n"/>
      <c r="AC213" s="59" t="n"/>
      <c r="AD213" s="59" t="n"/>
      <c r="AE213" s="59" t="n"/>
      <c r="AF213" s="59" t="n"/>
      <c r="AG213" s="59" t="n"/>
      <c r="AH213" s="59" t="n"/>
      <c r="AI213" s="59" t="n"/>
      <c r="AJ213" s="59" t="n"/>
      <c r="AK213" s="59" t="n"/>
      <c r="AL213" s="59" t="n"/>
      <c r="AM213" s="59" t="n"/>
      <c r="AN213" s="59" t="n"/>
      <c r="AO213" s="59" t="n"/>
      <c r="AP213" s="59" t="n"/>
      <c r="AQ213" s="59" t="n"/>
      <c r="AR213" s="59" t="n"/>
      <c r="AS213" s="59" t="n"/>
      <c r="AT213" s="59" t="n"/>
      <c r="AU213" s="59" t="n"/>
      <c r="AV213" s="59" t="n"/>
      <c r="AW213" s="59" t="n"/>
      <c r="AX213" s="59" t="n"/>
      <c r="AY213" s="59" t="n"/>
      <c r="AZ213" s="59" t="n"/>
      <c r="BA213" s="59" t="n"/>
      <c r="BB213" s="59" t="n"/>
      <c r="BC213" s="59" t="n"/>
      <c r="BD213" s="59" t="n"/>
      <c r="BE213" s="59" t="n"/>
      <c r="BF213" s="59" t="n"/>
      <c r="BG213" s="59" t="n"/>
      <c r="BH213" s="59" t="n"/>
      <c r="BI213" s="59" t="n"/>
      <c r="BJ213" s="59" t="n"/>
      <c r="BK213" s="59" t="n"/>
      <c r="BL213" s="59" t="n"/>
      <c r="BM213" s="59" t="n"/>
      <c r="BN213" s="59" t="n"/>
      <c r="BO213" s="59" t="n"/>
      <c r="BP213" s="59" t="n"/>
      <c r="BQ213" s="59" t="n"/>
      <c r="BR213" s="59" t="n"/>
      <c r="BS213" s="59" t="n"/>
      <c r="BT213" s="59" t="n"/>
      <c r="BU213" s="59" t="n"/>
      <c r="BV213" s="59" t="n"/>
      <c r="BW213" s="59" t="n"/>
      <c r="BX213" s="59" t="n"/>
      <c r="BY213" s="59" t="n"/>
      <c r="BZ213" s="59" t="n"/>
      <c r="CA213" s="59" t="n"/>
      <c r="CB213" s="59" t="n"/>
      <c r="CC213" s="59" t="n"/>
      <c r="CD213" s="59" t="n"/>
      <c r="CE213" s="59" t="n"/>
      <c r="CF213" s="59" t="n"/>
      <c r="CG213" s="59" t="n"/>
      <c r="CH213" s="59" t="n"/>
      <c r="CI213" s="59" t="n"/>
      <c r="CJ213" s="59" t="n"/>
      <c r="CK213" s="59" t="n"/>
      <c r="CL213" s="59" t="n"/>
      <c r="CM213" s="59" t="n"/>
      <c r="CN213" s="59" t="n"/>
      <c r="CO213" s="59" t="n"/>
      <c r="CP213" s="59" t="n"/>
      <c r="CQ213" s="59" t="n"/>
      <c r="CR213" s="59" t="n"/>
      <c r="CS213" s="59" t="n"/>
      <c r="CT213" s="59" t="n"/>
      <c r="CU213" s="59" t="n"/>
      <c r="CV213" s="59" t="n"/>
      <c r="CW213" s="59" t="n"/>
      <c r="CX213" s="59" t="n"/>
      <c r="CY213" s="59" t="n"/>
      <c r="CZ213" s="59" t="n"/>
      <c r="DA213" s="59" t="n"/>
      <c r="DB213" s="59" t="n"/>
      <c r="DC213" s="59" t="n"/>
      <c r="DD213" s="59" t="n"/>
      <c r="DE213" s="59" t="n"/>
      <c r="DF213" s="59" t="n"/>
      <c r="DG213" s="59" t="n"/>
      <c r="DH213" s="59" t="n"/>
      <c r="DI213" s="59" t="n"/>
      <c r="DJ213" s="59" t="n"/>
      <c r="DK213" s="59" t="n"/>
      <c r="DL213" s="59" t="n"/>
      <c r="DM213" s="59" t="n"/>
      <c r="DN213" s="59" t="n"/>
      <c r="DO213" s="59" t="n"/>
      <c r="DP213" s="59" t="n"/>
      <c r="DQ213" s="59" t="n"/>
      <c r="DR213" s="59" t="n"/>
      <c r="DS213" s="59" t="n"/>
      <c r="DT213" s="59" t="n"/>
      <c r="DU213" s="59" t="n"/>
      <c r="DV213" s="59" t="n"/>
    </row>
    <row r="214" customFormat="1" s="58">
      <c r="A214" s="59" t="n"/>
      <c r="B214" s="39" t="n"/>
      <c r="O214" s="59" t="n"/>
      <c r="P214" s="59" t="n"/>
      <c r="Q214" s="12" t="n"/>
      <c r="R214" s="59" t="n"/>
      <c r="U214" s="59" t="n"/>
      <c r="V214" s="59" t="n"/>
      <c r="W214" s="59" t="n"/>
      <c r="X214" s="59" t="n"/>
      <c r="Y214" s="59" t="n"/>
      <c r="Z214" s="59" t="n"/>
      <c r="AA214" s="59" t="n"/>
      <c r="AB214" s="59" t="n"/>
      <c r="AC214" s="59" t="n"/>
      <c r="AD214" s="59" t="n"/>
      <c r="AE214" s="59" t="n"/>
      <c r="AF214" s="59" t="n"/>
      <c r="AG214" s="59" t="n"/>
      <c r="AH214" s="59" t="n"/>
      <c r="AI214" s="59" t="n"/>
      <c r="AJ214" s="59" t="n"/>
      <c r="AK214" s="59" t="n"/>
      <c r="AL214" s="59" t="n"/>
      <c r="AM214" s="59" t="n"/>
      <c r="AN214" s="59" t="n"/>
      <c r="AO214" s="59" t="n"/>
      <c r="AP214" s="59" t="n"/>
      <c r="AQ214" s="59" t="n"/>
      <c r="AR214" s="59" t="n"/>
      <c r="AS214" s="59" t="n"/>
      <c r="AT214" s="59" t="n"/>
      <c r="AU214" s="59" t="n"/>
      <c r="AV214" s="59" t="n"/>
      <c r="AW214" s="59" t="n"/>
      <c r="AX214" s="59" t="n"/>
      <c r="AY214" s="59" t="n"/>
      <c r="AZ214" s="59" t="n"/>
      <c r="BA214" s="59" t="n"/>
      <c r="BB214" s="59" t="n"/>
      <c r="BC214" s="59" t="n"/>
      <c r="BD214" s="59" t="n"/>
      <c r="BE214" s="59" t="n"/>
      <c r="BF214" s="59" t="n"/>
      <c r="BG214" s="59" t="n"/>
      <c r="BH214" s="59" t="n"/>
      <c r="BI214" s="59" t="n"/>
      <c r="BJ214" s="59" t="n"/>
      <c r="BK214" s="59" t="n"/>
      <c r="BL214" s="59" t="n"/>
      <c r="BM214" s="59" t="n"/>
      <c r="BN214" s="59" t="n"/>
      <c r="BO214" s="59" t="n"/>
      <c r="BP214" s="59" t="n"/>
      <c r="BQ214" s="59" t="n"/>
      <c r="BR214" s="59" t="n"/>
      <c r="BS214" s="59" t="n"/>
      <c r="BT214" s="59" t="n"/>
      <c r="BU214" s="59" t="n"/>
      <c r="BV214" s="59" t="n"/>
      <c r="BW214" s="59" t="n"/>
      <c r="BX214" s="59" t="n"/>
      <c r="BY214" s="59" t="n"/>
      <c r="BZ214" s="59" t="n"/>
      <c r="CA214" s="59" t="n"/>
      <c r="CB214" s="59" t="n"/>
      <c r="CC214" s="59" t="n"/>
      <c r="CD214" s="59" t="n"/>
      <c r="CE214" s="59" t="n"/>
      <c r="CF214" s="59" t="n"/>
      <c r="CG214" s="59" t="n"/>
      <c r="CH214" s="59" t="n"/>
      <c r="CI214" s="59" t="n"/>
      <c r="CJ214" s="59" t="n"/>
      <c r="CK214" s="59" t="n"/>
      <c r="CL214" s="59" t="n"/>
      <c r="CM214" s="59" t="n"/>
      <c r="CN214" s="59" t="n"/>
      <c r="CO214" s="59" t="n"/>
      <c r="CP214" s="59" t="n"/>
      <c r="CQ214" s="59" t="n"/>
      <c r="CR214" s="59" t="n"/>
      <c r="CS214" s="59" t="n"/>
      <c r="CT214" s="59" t="n"/>
      <c r="CU214" s="59" t="n"/>
      <c r="CV214" s="59" t="n"/>
      <c r="CW214" s="59" t="n"/>
      <c r="CX214" s="59" t="n"/>
      <c r="CY214" s="59" t="n"/>
      <c r="CZ214" s="59" t="n"/>
      <c r="DA214" s="59" t="n"/>
      <c r="DB214" s="59" t="n"/>
      <c r="DC214" s="59" t="n"/>
      <c r="DD214" s="59" t="n"/>
      <c r="DE214" s="59" t="n"/>
      <c r="DF214" s="59" t="n"/>
      <c r="DG214" s="59" t="n"/>
      <c r="DH214" s="59" t="n"/>
      <c r="DI214" s="59" t="n"/>
      <c r="DJ214" s="59" t="n"/>
      <c r="DK214" s="59" t="n"/>
      <c r="DL214" s="59" t="n"/>
      <c r="DM214" s="59" t="n"/>
      <c r="DN214" s="59" t="n"/>
      <c r="DO214" s="59" t="n"/>
      <c r="DP214" s="59" t="n"/>
      <c r="DQ214" s="59" t="n"/>
      <c r="DR214" s="59" t="n"/>
      <c r="DS214" s="59" t="n"/>
      <c r="DT214" s="59" t="n"/>
      <c r="DU214" s="59" t="n"/>
      <c r="DV214" s="59" t="n"/>
    </row>
    <row r="215" customFormat="1" s="58">
      <c r="A215" s="59" t="n"/>
      <c r="B215" s="39" t="n"/>
      <c r="O215" s="59" t="n"/>
      <c r="P215" s="59" t="n"/>
      <c r="Q215" s="12" t="n"/>
      <c r="R215" s="59" t="n"/>
      <c r="U215" s="59" t="n"/>
      <c r="V215" s="59" t="n"/>
      <c r="W215" s="59" t="n"/>
      <c r="X215" s="59" t="n"/>
      <c r="Y215" s="59" t="n"/>
      <c r="Z215" s="59" t="n"/>
      <c r="AA215" s="59" t="n"/>
      <c r="AB215" s="59" t="n"/>
      <c r="AC215" s="59" t="n"/>
      <c r="AD215" s="59" t="n"/>
      <c r="AE215" s="59" t="n"/>
      <c r="AF215" s="59" t="n"/>
      <c r="AG215" s="59" t="n"/>
      <c r="AH215" s="59" t="n"/>
      <c r="AI215" s="59" t="n"/>
      <c r="AJ215" s="59" t="n"/>
      <c r="AK215" s="59" t="n"/>
      <c r="AL215" s="59" t="n"/>
      <c r="AM215" s="59" t="n"/>
      <c r="AN215" s="59" t="n"/>
      <c r="AO215" s="59" t="n"/>
      <c r="AP215" s="59" t="n"/>
      <c r="AQ215" s="59" t="n"/>
      <c r="AR215" s="59" t="n"/>
      <c r="AS215" s="59" t="n"/>
      <c r="AT215" s="59" t="n"/>
      <c r="AU215" s="59" t="n"/>
      <c r="AV215" s="59" t="n"/>
      <c r="AW215" s="59" t="n"/>
      <c r="AX215" s="59" t="n"/>
      <c r="AY215" s="59" t="n"/>
      <c r="AZ215" s="59" t="n"/>
      <c r="BA215" s="59" t="n"/>
      <c r="BB215" s="59" t="n"/>
      <c r="BC215" s="59" t="n"/>
      <c r="BD215" s="59" t="n"/>
      <c r="BE215" s="59" t="n"/>
      <c r="BF215" s="59" t="n"/>
      <c r="BG215" s="59" t="n"/>
      <c r="BH215" s="59" t="n"/>
      <c r="BI215" s="59" t="n"/>
      <c r="BJ215" s="59" t="n"/>
      <c r="BK215" s="59" t="n"/>
      <c r="BL215" s="59" t="n"/>
      <c r="BM215" s="59" t="n"/>
      <c r="BN215" s="59" t="n"/>
      <c r="BO215" s="59" t="n"/>
      <c r="BP215" s="59" t="n"/>
      <c r="BQ215" s="59" t="n"/>
      <c r="BR215" s="59" t="n"/>
      <c r="BS215" s="59" t="n"/>
      <c r="BT215" s="59" t="n"/>
      <c r="BU215" s="59" t="n"/>
      <c r="BV215" s="59" t="n"/>
      <c r="BW215" s="59" t="n"/>
      <c r="BX215" s="59" t="n"/>
      <c r="BY215" s="59" t="n"/>
      <c r="BZ215" s="59" t="n"/>
      <c r="CA215" s="59" t="n"/>
      <c r="CB215" s="59" t="n"/>
      <c r="CC215" s="59" t="n"/>
      <c r="CD215" s="59" t="n"/>
      <c r="CE215" s="59" t="n"/>
      <c r="CF215" s="59" t="n"/>
      <c r="CG215" s="59" t="n"/>
      <c r="CH215" s="59" t="n"/>
      <c r="CI215" s="59" t="n"/>
      <c r="CJ215" s="59" t="n"/>
      <c r="CK215" s="59" t="n"/>
      <c r="CL215" s="59" t="n"/>
      <c r="CM215" s="59" t="n"/>
      <c r="CN215" s="59" t="n"/>
      <c r="CO215" s="59" t="n"/>
      <c r="CP215" s="59" t="n"/>
      <c r="CQ215" s="59" t="n"/>
      <c r="CR215" s="59" t="n"/>
      <c r="CS215" s="59" t="n"/>
      <c r="CT215" s="59" t="n"/>
      <c r="CU215" s="59" t="n"/>
      <c r="CV215" s="59" t="n"/>
      <c r="CW215" s="59" t="n"/>
      <c r="CX215" s="59" t="n"/>
      <c r="CY215" s="59" t="n"/>
      <c r="CZ215" s="59" t="n"/>
      <c r="DA215" s="59" t="n"/>
      <c r="DB215" s="59" t="n"/>
      <c r="DC215" s="59" t="n"/>
      <c r="DD215" s="59" t="n"/>
      <c r="DE215" s="59" t="n"/>
      <c r="DF215" s="59" t="n"/>
      <c r="DG215" s="59" t="n"/>
      <c r="DH215" s="59" t="n"/>
      <c r="DI215" s="59" t="n"/>
      <c r="DJ215" s="59" t="n"/>
      <c r="DK215" s="59" t="n"/>
      <c r="DL215" s="59" t="n"/>
      <c r="DM215" s="59" t="n"/>
      <c r="DN215" s="59" t="n"/>
      <c r="DO215" s="59" t="n"/>
      <c r="DP215" s="59" t="n"/>
      <c r="DQ215" s="59" t="n"/>
      <c r="DR215" s="59" t="n"/>
      <c r="DS215" s="59" t="n"/>
      <c r="DT215" s="59" t="n"/>
      <c r="DU215" s="59" t="n"/>
      <c r="DV215" s="59" t="n"/>
    </row>
    <row r="216" customFormat="1" s="58">
      <c r="A216" s="59" t="n"/>
      <c r="B216" s="39" t="n"/>
      <c r="O216" s="59" t="n"/>
      <c r="P216" s="59" t="n"/>
      <c r="Q216" s="12" t="n"/>
      <c r="R216" s="59" t="n"/>
      <c r="U216" s="59" t="n"/>
      <c r="V216" s="59" t="n"/>
      <c r="W216" s="59" t="n"/>
      <c r="X216" s="59" t="n"/>
      <c r="Y216" s="59" t="n"/>
      <c r="Z216" s="59" t="n"/>
      <c r="AA216" s="59" t="n"/>
      <c r="AB216" s="59" t="n"/>
      <c r="AC216" s="59" t="n"/>
      <c r="AD216" s="59" t="n"/>
      <c r="AE216" s="59" t="n"/>
      <c r="AF216" s="59" t="n"/>
      <c r="AG216" s="59" t="n"/>
      <c r="AH216" s="59" t="n"/>
      <c r="AI216" s="59" t="n"/>
      <c r="AJ216" s="59" t="n"/>
      <c r="AK216" s="59" t="n"/>
      <c r="AL216" s="59" t="n"/>
      <c r="AM216" s="59" t="n"/>
      <c r="AN216" s="59" t="n"/>
      <c r="AO216" s="59" t="n"/>
      <c r="AP216" s="59" t="n"/>
      <c r="AQ216" s="59" t="n"/>
      <c r="AR216" s="59" t="n"/>
      <c r="AS216" s="59" t="n"/>
      <c r="AT216" s="59" t="n"/>
      <c r="AU216" s="59" t="n"/>
      <c r="AV216" s="59" t="n"/>
      <c r="AW216" s="59" t="n"/>
      <c r="AX216" s="59" t="n"/>
      <c r="AY216" s="59" t="n"/>
      <c r="AZ216" s="59" t="n"/>
      <c r="BA216" s="59" t="n"/>
      <c r="BB216" s="59" t="n"/>
      <c r="BC216" s="59" t="n"/>
      <c r="BD216" s="59" t="n"/>
      <c r="BE216" s="59" t="n"/>
      <c r="BF216" s="59" t="n"/>
      <c r="BG216" s="59" t="n"/>
      <c r="BH216" s="59" t="n"/>
      <c r="BI216" s="59" t="n"/>
      <c r="BJ216" s="59" t="n"/>
      <c r="BK216" s="59" t="n"/>
      <c r="BL216" s="59" t="n"/>
      <c r="BM216" s="59" t="n"/>
      <c r="BN216" s="59" t="n"/>
      <c r="BO216" s="59" t="n"/>
      <c r="BP216" s="59" t="n"/>
      <c r="BQ216" s="59" t="n"/>
      <c r="BR216" s="59" t="n"/>
      <c r="BS216" s="59" t="n"/>
      <c r="BT216" s="59" t="n"/>
      <c r="BU216" s="59" t="n"/>
      <c r="BV216" s="59" t="n"/>
      <c r="BW216" s="59" t="n"/>
      <c r="BX216" s="59" t="n"/>
      <c r="BY216" s="59" t="n"/>
      <c r="BZ216" s="59" t="n"/>
      <c r="CA216" s="59" t="n"/>
      <c r="CB216" s="59" t="n"/>
      <c r="CC216" s="59" t="n"/>
      <c r="CD216" s="59" t="n"/>
      <c r="CE216" s="59" t="n"/>
      <c r="CF216" s="59" t="n"/>
      <c r="CG216" s="59" t="n"/>
      <c r="CH216" s="59" t="n"/>
      <c r="CI216" s="59" t="n"/>
      <c r="CJ216" s="59" t="n"/>
      <c r="CK216" s="59" t="n"/>
      <c r="CL216" s="59" t="n"/>
      <c r="CM216" s="59" t="n"/>
      <c r="CN216" s="59" t="n"/>
      <c r="CO216" s="59" t="n"/>
      <c r="CP216" s="59" t="n"/>
      <c r="CQ216" s="59" t="n"/>
      <c r="CR216" s="59" t="n"/>
      <c r="CS216" s="59" t="n"/>
      <c r="CT216" s="59" t="n"/>
      <c r="CU216" s="59" t="n"/>
      <c r="CV216" s="59" t="n"/>
      <c r="CW216" s="59" t="n"/>
      <c r="CX216" s="59" t="n"/>
      <c r="CY216" s="59" t="n"/>
      <c r="CZ216" s="59" t="n"/>
      <c r="DA216" s="59" t="n"/>
      <c r="DB216" s="59" t="n"/>
      <c r="DC216" s="59" t="n"/>
      <c r="DD216" s="59" t="n"/>
      <c r="DE216" s="59" t="n"/>
      <c r="DF216" s="59" t="n"/>
      <c r="DG216" s="59" t="n"/>
      <c r="DH216" s="59" t="n"/>
      <c r="DI216" s="59" t="n"/>
      <c r="DJ216" s="59" t="n"/>
      <c r="DK216" s="59" t="n"/>
      <c r="DL216" s="59" t="n"/>
      <c r="DM216" s="59" t="n"/>
      <c r="DN216" s="59" t="n"/>
      <c r="DO216" s="59" t="n"/>
      <c r="DP216" s="59" t="n"/>
      <c r="DQ216" s="59" t="n"/>
      <c r="DR216" s="59" t="n"/>
      <c r="DS216" s="59" t="n"/>
      <c r="DT216" s="59" t="n"/>
      <c r="DU216" s="59" t="n"/>
      <c r="DV216" s="59" t="n"/>
    </row>
    <row r="217" customFormat="1" s="58">
      <c r="A217" s="59" t="n"/>
      <c r="B217" s="39" t="n"/>
      <c r="O217" s="59" t="n"/>
      <c r="P217" s="59" t="n"/>
      <c r="Q217" s="12" t="n"/>
      <c r="R217" s="59" t="n"/>
      <c r="U217" s="59" t="n"/>
      <c r="V217" s="59" t="n"/>
      <c r="W217" s="59" t="n"/>
      <c r="X217" s="59" t="n"/>
      <c r="Y217" s="59" t="n"/>
      <c r="Z217" s="59" t="n"/>
      <c r="AA217" s="59" t="n"/>
      <c r="AB217" s="59" t="n"/>
      <c r="AC217" s="59" t="n"/>
      <c r="AD217" s="59" t="n"/>
      <c r="AE217" s="59" t="n"/>
      <c r="AF217" s="59" t="n"/>
      <c r="AG217" s="59" t="n"/>
      <c r="AH217" s="59" t="n"/>
      <c r="AI217" s="59" t="n"/>
      <c r="AJ217" s="59" t="n"/>
      <c r="AK217" s="59" t="n"/>
      <c r="AL217" s="59" t="n"/>
      <c r="AM217" s="59" t="n"/>
      <c r="AN217" s="59" t="n"/>
      <c r="AO217" s="59" t="n"/>
      <c r="AP217" s="59" t="n"/>
      <c r="AQ217" s="59" t="n"/>
      <c r="AR217" s="59" t="n"/>
      <c r="AS217" s="59" t="n"/>
      <c r="AT217" s="59" t="n"/>
      <c r="AU217" s="59" t="n"/>
      <c r="AV217" s="59" t="n"/>
      <c r="AW217" s="59" t="n"/>
      <c r="AX217" s="59" t="n"/>
      <c r="AY217" s="59" t="n"/>
      <c r="AZ217" s="59" t="n"/>
      <c r="BA217" s="59" t="n"/>
      <c r="BB217" s="59" t="n"/>
      <c r="BC217" s="59" t="n"/>
      <c r="BD217" s="59" t="n"/>
      <c r="BE217" s="59" t="n"/>
      <c r="BF217" s="59" t="n"/>
      <c r="BG217" s="59" t="n"/>
      <c r="BH217" s="59" t="n"/>
      <c r="BI217" s="59" t="n"/>
      <c r="BJ217" s="59" t="n"/>
      <c r="BK217" s="59" t="n"/>
      <c r="BL217" s="59" t="n"/>
      <c r="BM217" s="59" t="n"/>
      <c r="BN217" s="59" t="n"/>
      <c r="BO217" s="59" t="n"/>
      <c r="BP217" s="59" t="n"/>
      <c r="BQ217" s="59" t="n"/>
      <c r="BR217" s="59" t="n"/>
      <c r="BS217" s="59" t="n"/>
      <c r="BT217" s="59" t="n"/>
      <c r="BU217" s="59" t="n"/>
      <c r="BV217" s="59" t="n"/>
      <c r="BW217" s="59" t="n"/>
      <c r="BX217" s="59" t="n"/>
      <c r="BY217" s="59" t="n"/>
      <c r="BZ217" s="59" t="n"/>
      <c r="CA217" s="59" t="n"/>
      <c r="CB217" s="59" t="n"/>
      <c r="CC217" s="59" t="n"/>
      <c r="CD217" s="59" t="n"/>
      <c r="CE217" s="59" t="n"/>
      <c r="CF217" s="59" t="n"/>
      <c r="CG217" s="59" t="n"/>
      <c r="CH217" s="59" t="n"/>
      <c r="CI217" s="59" t="n"/>
      <c r="CJ217" s="59" t="n"/>
      <c r="CK217" s="59" t="n"/>
      <c r="CL217" s="59" t="n"/>
      <c r="CM217" s="59" t="n"/>
      <c r="CN217" s="59" t="n"/>
      <c r="CO217" s="59" t="n"/>
      <c r="CP217" s="59" t="n"/>
      <c r="CQ217" s="59" t="n"/>
      <c r="CR217" s="59" t="n"/>
      <c r="CS217" s="59" t="n"/>
      <c r="CT217" s="59" t="n"/>
      <c r="CU217" s="59" t="n"/>
      <c r="CV217" s="59" t="n"/>
      <c r="CW217" s="59" t="n"/>
      <c r="CX217" s="59" t="n"/>
      <c r="CY217" s="59" t="n"/>
      <c r="CZ217" s="59" t="n"/>
      <c r="DA217" s="59" t="n"/>
      <c r="DB217" s="59" t="n"/>
      <c r="DC217" s="59" t="n"/>
      <c r="DD217" s="59" t="n"/>
      <c r="DE217" s="59" t="n"/>
      <c r="DF217" s="59" t="n"/>
      <c r="DG217" s="59" t="n"/>
      <c r="DH217" s="59" t="n"/>
      <c r="DI217" s="59" t="n"/>
      <c r="DJ217" s="59" t="n"/>
      <c r="DK217" s="59" t="n"/>
      <c r="DL217" s="59" t="n"/>
      <c r="DM217" s="59" t="n"/>
      <c r="DN217" s="59" t="n"/>
      <c r="DO217" s="59" t="n"/>
      <c r="DP217" s="59" t="n"/>
      <c r="DQ217" s="59" t="n"/>
      <c r="DR217" s="59" t="n"/>
      <c r="DS217" s="59" t="n"/>
      <c r="DT217" s="59" t="n"/>
      <c r="DU217" s="59" t="n"/>
      <c r="DV217" s="59" t="n"/>
    </row>
    <row r="218" customFormat="1" s="58">
      <c r="A218" s="59" t="n"/>
      <c r="B218" s="39" t="n"/>
      <c r="O218" s="59" t="n"/>
      <c r="P218" s="59" t="n"/>
      <c r="Q218" s="12" t="n"/>
      <c r="R218" s="59" t="n"/>
      <c r="U218" s="59" t="n"/>
      <c r="V218" s="59" t="n"/>
      <c r="W218" s="59" t="n"/>
      <c r="X218" s="59" t="n"/>
      <c r="Y218" s="59" t="n"/>
      <c r="Z218" s="59" t="n"/>
      <c r="AA218" s="59" t="n"/>
      <c r="AB218" s="59" t="n"/>
      <c r="AC218" s="59" t="n"/>
      <c r="AD218" s="59" t="n"/>
      <c r="AE218" s="59" t="n"/>
      <c r="AF218" s="59" t="n"/>
      <c r="AG218" s="59" t="n"/>
      <c r="AH218" s="59" t="n"/>
      <c r="AI218" s="59" t="n"/>
      <c r="AJ218" s="59" t="n"/>
      <c r="AK218" s="59" t="n"/>
      <c r="AL218" s="59" t="n"/>
      <c r="AM218" s="59" t="n"/>
      <c r="AN218" s="59" t="n"/>
      <c r="AO218" s="59" t="n"/>
      <c r="AP218" s="59" t="n"/>
      <c r="AQ218" s="59" t="n"/>
      <c r="AR218" s="59" t="n"/>
      <c r="AS218" s="59" t="n"/>
      <c r="AT218" s="59" t="n"/>
      <c r="AU218" s="59" t="n"/>
      <c r="AV218" s="59" t="n"/>
      <c r="AW218" s="59" t="n"/>
      <c r="AX218" s="59" t="n"/>
      <c r="AY218" s="59" t="n"/>
      <c r="AZ218" s="59" t="n"/>
      <c r="BA218" s="59" t="n"/>
      <c r="BB218" s="59" t="n"/>
      <c r="BC218" s="59" t="n"/>
      <c r="BD218" s="59" t="n"/>
      <c r="BE218" s="59" t="n"/>
      <c r="BF218" s="59" t="n"/>
      <c r="BG218" s="59" t="n"/>
      <c r="BH218" s="59" t="n"/>
      <c r="BI218" s="59" t="n"/>
      <c r="BJ218" s="59" t="n"/>
      <c r="BK218" s="59" t="n"/>
      <c r="BL218" s="59" t="n"/>
      <c r="BM218" s="59" t="n"/>
      <c r="BN218" s="59" t="n"/>
      <c r="BO218" s="59" t="n"/>
      <c r="BP218" s="59" t="n"/>
      <c r="BQ218" s="59" t="n"/>
      <c r="BR218" s="59" t="n"/>
      <c r="BS218" s="59" t="n"/>
      <c r="BT218" s="59" t="n"/>
      <c r="BU218" s="59" t="n"/>
      <c r="BV218" s="59" t="n"/>
      <c r="BW218" s="59" t="n"/>
      <c r="BX218" s="59" t="n"/>
      <c r="BY218" s="59" t="n"/>
      <c r="BZ218" s="59" t="n"/>
      <c r="CA218" s="59" t="n"/>
      <c r="CB218" s="59" t="n"/>
      <c r="CC218" s="59" t="n"/>
      <c r="CD218" s="59" t="n"/>
      <c r="CE218" s="59" t="n"/>
      <c r="CF218" s="59" t="n"/>
      <c r="CG218" s="59" t="n"/>
      <c r="CH218" s="59" t="n"/>
      <c r="CI218" s="59" t="n"/>
      <c r="CJ218" s="59" t="n"/>
      <c r="CK218" s="59" t="n"/>
      <c r="CL218" s="59" t="n"/>
      <c r="CM218" s="59" t="n"/>
      <c r="CN218" s="59" t="n"/>
      <c r="CO218" s="59" t="n"/>
      <c r="CP218" s="59" t="n"/>
      <c r="CQ218" s="59" t="n"/>
      <c r="CR218" s="59" t="n"/>
      <c r="CS218" s="59" t="n"/>
      <c r="CT218" s="59" t="n"/>
      <c r="CU218" s="59" t="n"/>
      <c r="CV218" s="59" t="n"/>
      <c r="CW218" s="59" t="n"/>
      <c r="CX218" s="59" t="n"/>
      <c r="CY218" s="59" t="n"/>
      <c r="CZ218" s="59" t="n"/>
      <c r="DA218" s="59" t="n"/>
      <c r="DB218" s="59" t="n"/>
      <c r="DC218" s="59" t="n"/>
      <c r="DD218" s="59" t="n"/>
      <c r="DE218" s="59" t="n"/>
      <c r="DF218" s="59" t="n"/>
      <c r="DG218" s="59" t="n"/>
      <c r="DH218" s="59" t="n"/>
      <c r="DI218" s="59" t="n"/>
      <c r="DJ218" s="59" t="n"/>
      <c r="DK218" s="59" t="n"/>
      <c r="DL218" s="59" t="n"/>
      <c r="DM218" s="59" t="n"/>
      <c r="DN218" s="59" t="n"/>
      <c r="DO218" s="59" t="n"/>
      <c r="DP218" s="59" t="n"/>
      <c r="DQ218" s="59" t="n"/>
      <c r="DR218" s="59" t="n"/>
      <c r="DS218" s="59" t="n"/>
      <c r="DT218" s="59" t="n"/>
      <c r="DU218" s="59" t="n"/>
      <c r="DV218" s="59" t="n"/>
    </row>
    <row r="219" customFormat="1" s="58">
      <c r="A219" s="59" t="n"/>
      <c r="B219" s="39" t="n"/>
      <c r="O219" s="59" t="n"/>
      <c r="P219" s="59" t="n"/>
      <c r="Q219" s="12" t="n"/>
      <c r="R219" s="59" t="n"/>
      <c r="U219" s="59" t="n"/>
      <c r="V219" s="59" t="n"/>
      <c r="W219" s="59" t="n"/>
      <c r="X219" s="59" t="n"/>
      <c r="Y219" s="59" t="n"/>
      <c r="Z219" s="59" t="n"/>
      <c r="AA219" s="59" t="n"/>
      <c r="AB219" s="59" t="n"/>
      <c r="AC219" s="59" t="n"/>
      <c r="AD219" s="59" t="n"/>
      <c r="AE219" s="59" t="n"/>
      <c r="AF219" s="59" t="n"/>
      <c r="AG219" s="59" t="n"/>
      <c r="AH219" s="59" t="n"/>
      <c r="AI219" s="59" t="n"/>
      <c r="AJ219" s="59" t="n"/>
      <c r="AK219" s="59" t="n"/>
      <c r="AL219" s="59" t="n"/>
      <c r="AM219" s="59" t="n"/>
      <c r="AN219" s="59" t="n"/>
      <c r="AO219" s="59" t="n"/>
      <c r="AP219" s="59" t="n"/>
      <c r="AQ219" s="59" t="n"/>
      <c r="AR219" s="59" t="n"/>
      <c r="AS219" s="59" t="n"/>
      <c r="AT219" s="59" t="n"/>
      <c r="AU219" s="59" t="n"/>
      <c r="AV219" s="59" t="n"/>
      <c r="AW219" s="59" t="n"/>
      <c r="AX219" s="59" t="n"/>
      <c r="AY219" s="59" t="n"/>
      <c r="AZ219" s="59" t="n"/>
      <c r="BA219" s="59" t="n"/>
      <c r="BB219" s="59" t="n"/>
      <c r="BC219" s="59" t="n"/>
      <c r="BD219" s="59" t="n"/>
      <c r="BE219" s="59" t="n"/>
      <c r="BF219" s="59" t="n"/>
      <c r="BG219" s="59" t="n"/>
      <c r="BH219" s="59" t="n"/>
      <c r="BI219" s="59" t="n"/>
      <c r="BJ219" s="59" t="n"/>
      <c r="BK219" s="59" t="n"/>
      <c r="BL219" s="59" t="n"/>
      <c r="BM219" s="59" t="n"/>
      <c r="BN219" s="59" t="n"/>
      <c r="BO219" s="59" t="n"/>
      <c r="BP219" s="59" t="n"/>
      <c r="BQ219" s="59" t="n"/>
      <c r="BR219" s="59" t="n"/>
      <c r="BS219" s="59" t="n"/>
      <c r="BT219" s="59" t="n"/>
      <c r="BU219" s="59" t="n"/>
      <c r="BV219" s="59" t="n"/>
      <c r="BW219" s="59" t="n"/>
      <c r="BX219" s="59" t="n"/>
      <c r="BY219" s="59" t="n"/>
      <c r="BZ219" s="59" t="n"/>
      <c r="CA219" s="59" t="n"/>
      <c r="CB219" s="59" t="n"/>
      <c r="CC219" s="59" t="n"/>
      <c r="CD219" s="59" t="n"/>
      <c r="CE219" s="59" t="n"/>
      <c r="CF219" s="59" t="n"/>
      <c r="CG219" s="59" t="n"/>
      <c r="CH219" s="59" t="n"/>
      <c r="CI219" s="59" t="n"/>
      <c r="CJ219" s="59" t="n"/>
      <c r="CK219" s="59" t="n"/>
      <c r="CL219" s="59" t="n"/>
      <c r="CM219" s="59" t="n"/>
      <c r="CN219" s="59" t="n"/>
      <c r="CO219" s="59" t="n"/>
      <c r="CP219" s="59" t="n"/>
      <c r="CQ219" s="59" t="n"/>
      <c r="CR219" s="59" t="n"/>
      <c r="CS219" s="59" t="n"/>
      <c r="CT219" s="59" t="n"/>
      <c r="CU219" s="59" t="n"/>
      <c r="CV219" s="59" t="n"/>
      <c r="CW219" s="59" t="n"/>
      <c r="CX219" s="59" t="n"/>
      <c r="CY219" s="59" t="n"/>
      <c r="CZ219" s="59" t="n"/>
      <c r="DA219" s="59" t="n"/>
      <c r="DB219" s="59" t="n"/>
      <c r="DC219" s="59" t="n"/>
      <c r="DD219" s="59" t="n"/>
      <c r="DE219" s="59" t="n"/>
      <c r="DF219" s="59" t="n"/>
      <c r="DG219" s="59" t="n"/>
      <c r="DH219" s="59" t="n"/>
      <c r="DI219" s="59" t="n"/>
      <c r="DJ219" s="59" t="n"/>
      <c r="DK219" s="59" t="n"/>
      <c r="DL219" s="59" t="n"/>
      <c r="DM219" s="59" t="n"/>
      <c r="DN219" s="59" t="n"/>
      <c r="DO219" s="59" t="n"/>
      <c r="DP219" s="59" t="n"/>
      <c r="DQ219" s="59" t="n"/>
      <c r="DR219" s="59" t="n"/>
      <c r="DS219" s="59" t="n"/>
      <c r="DT219" s="59" t="n"/>
      <c r="DU219" s="59" t="n"/>
      <c r="DV219" s="59" t="n"/>
    </row>
    <row r="220" customFormat="1" s="58">
      <c r="A220" s="59" t="n"/>
      <c r="B220" s="39" t="n"/>
      <c r="O220" s="59" t="n"/>
      <c r="P220" s="59" t="n"/>
      <c r="Q220" s="12" t="n"/>
      <c r="R220" s="59" t="n"/>
      <c r="U220" s="59" t="n"/>
      <c r="V220" s="59" t="n"/>
      <c r="W220" s="59" t="n"/>
      <c r="X220" s="59" t="n"/>
      <c r="Y220" s="59" t="n"/>
      <c r="Z220" s="59" t="n"/>
      <c r="AA220" s="59" t="n"/>
      <c r="AB220" s="59" t="n"/>
      <c r="AC220" s="59" t="n"/>
      <c r="AD220" s="59" t="n"/>
      <c r="AE220" s="59" t="n"/>
      <c r="AF220" s="59" t="n"/>
      <c r="AG220" s="59" t="n"/>
      <c r="AH220" s="59" t="n"/>
      <c r="AI220" s="59" t="n"/>
      <c r="AJ220" s="59" t="n"/>
      <c r="AK220" s="59" t="n"/>
      <c r="AL220" s="59" t="n"/>
      <c r="AM220" s="59" t="n"/>
      <c r="AN220" s="59" t="n"/>
      <c r="AO220" s="59" t="n"/>
      <c r="AP220" s="59" t="n"/>
      <c r="AQ220" s="59" t="n"/>
      <c r="AR220" s="59" t="n"/>
      <c r="AS220" s="59" t="n"/>
      <c r="AT220" s="59" t="n"/>
      <c r="AU220" s="59" t="n"/>
      <c r="AV220" s="59" t="n"/>
      <c r="AW220" s="59" t="n"/>
      <c r="AX220" s="59" t="n"/>
      <c r="AY220" s="59" t="n"/>
      <c r="AZ220" s="59" t="n"/>
      <c r="BA220" s="59" t="n"/>
      <c r="BB220" s="59" t="n"/>
      <c r="BC220" s="59" t="n"/>
      <c r="BD220" s="59" t="n"/>
      <c r="BE220" s="59" t="n"/>
      <c r="BF220" s="59" t="n"/>
      <c r="BG220" s="59" t="n"/>
      <c r="BH220" s="59" t="n"/>
      <c r="BI220" s="59" t="n"/>
      <c r="BJ220" s="59" t="n"/>
      <c r="BK220" s="59" t="n"/>
      <c r="BL220" s="59" t="n"/>
      <c r="BM220" s="59" t="n"/>
      <c r="BN220" s="59" t="n"/>
      <c r="BO220" s="59" t="n"/>
      <c r="BP220" s="59" t="n"/>
      <c r="BQ220" s="59" t="n"/>
      <c r="BR220" s="59" t="n"/>
      <c r="BS220" s="59" t="n"/>
      <c r="BT220" s="59" t="n"/>
      <c r="BU220" s="59" t="n"/>
      <c r="BV220" s="59" t="n"/>
      <c r="BW220" s="59" t="n"/>
      <c r="BX220" s="59" t="n"/>
      <c r="BY220" s="59" t="n"/>
      <c r="BZ220" s="59" t="n"/>
      <c r="CA220" s="59" t="n"/>
      <c r="CB220" s="59" t="n"/>
      <c r="CC220" s="59" t="n"/>
      <c r="CD220" s="59" t="n"/>
      <c r="CE220" s="59" t="n"/>
      <c r="CF220" s="59" t="n"/>
      <c r="CG220" s="59" t="n"/>
      <c r="CH220" s="59" t="n"/>
      <c r="CI220" s="59" t="n"/>
      <c r="CJ220" s="59" t="n"/>
      <c r="CK220" s="59" t="n"/>
      <c r="CL220" s="59" t="n"/>
      <c r="CM220" s="59" t="n"/>
      <c r="CN220" s="59" t="n"/>
      <c r="CO220" s="59" t="n"/>
      <c r="CP220" s="59" t="n"/>
      <c r="CQ220" s="59" t="n"/>
      <c r="CR220" s="59" t="n"/>
      <c r="CS220" s="59" t="n"/>
      <c r="CT220" s="59" t="n"/>
      <c r="CU220" s="59" t="n"/>
      <c r="CV220" s="59" t="n"/>
      <c r="CW220" s="59" t="n"/>
      <c r="CX220" s="59" t="n"/>
      <c r="CY220" s="59" t="n"/>
      <c r="CZ220" s="59" t="n"/>
      <c r="DA220" s="59" t="n"/>
      <c r="DB220" s="59" t="n"/>
      <c r="DC220" s="59" t="n"/>
      <c r="DD220" s="59" t="n"/>
      <c r="DE220" s="59" t="n"/>
      <c r="DF220" s="59" t="n"/>
      <c r="DG220" s="59" t="n"/>
      <c r="DH220" s="59" t="n"/>
      <c r="DI220" s="59" t="n"/>
      <c r="DJ220" s="59" t="n"/>
      <c r="DK220" s="59" t="n"/>
      <c r="DL220" s="59" t="n"/>
      <c r="DM220" s="59" t="n"/>
      <c r="DN220" s="59" t="n"/>
      <c r="DO220" s="59" t="n"/>
      <c r="DP220" s="59" t="n"/>
      <c r="DQ220" s="59" t="n"/>
      <c r="DR220" s="59" t="n"/>
      <c r="DS220" s="59" t="n"/>
      <c r="DT220" s="59" t="n"/>
      <c r="DU220" s="59" t="n"/>
      <c r="DV220" s="59" t="n"/>
    </row>
    <row r="221" customFormat="1" s="58">
      <c r="A221" s="59" t="n"/>
      <c r="B221" s="39" t="n"/>
      <c r="O221" s="59" t="n"/>
      <c r="P221" s="59" t="n"/>
      <c r="Q221" s="12" t="n"/>
      <c r="R221" s="59" t="n"/>
      <c r="U221" s="59" t="n"/>
      <c r="V221" s="59" t="n"/>
      <c r="W221" s="59" t="n"/>
      <c r="X221" s="59" t="n"/>
      <c r="Y221" s="59" t="n"/>
      <c r="Z221" s="59" t="n"/>
      <c r="AA221" s="59" t="n"/>
      <c r="AB221" s="59" t="n"/>
      <c r="AC221" s="59" t="n"/>
      <c r="AD221" s="59" t="n"/>
      <c r="AE221" s="59" t="n"/>
      <c r="AF221" s="59" t="n"/>
      <c r="AG221" s="59" t="n"/>
      <c r="AH221" s="59" t="n"/>
      <c r="AI221" s="59" t="n"/>
      <c r="AJ221" s="59" t="n"/>
      <c r="AK221" s="59" t="n"/>
      <c r="AL221" s="59" t="n"/>
      <c r="AM221" s="59" t="n"/>
      <c r="AN221" s="59" t="n"/>
      <c r="AO221" s="59" t="n"/>
      <c r="AP221" s="59" t="n"/>
      <c r="AQ221" s="59" t="n"/>
      <c r="AR221" s="59" t="n"/>
      <c r="AS221" s="59" t="n"/>
      <c r="AT221" s="59" t="n"/>
      <c r="AU221" s="59" t="n"/>
      <c r="AV221" s="59" t="n"/>
      <c r="AW221" s="59" t="n"/>
      <c r="AX221" s="59" t="n"/>
      <c r="AY221" s="59" t="n"/>
      <c r="AZ221" s="59" t="n"/>
      <c r="BA221" s="59" t="n"/>
      <c r="BB221" s="59" t="n"/>
      <c r="BC221" s="59" t="n"/>
      <c r="BD221" s="59" t="n"/>
      <c r="BE221" s="59" t="n"/>
      <c r="BF221" s="59" t="n"/>
      <c r="BG221" s="59" t="n"/>
      <c r="BH221" s="59" t="n"/>
      <c r="BI221" s="59" t="n"/>
      <c r="BJ221" s="59" t="n"/>
      <c r="BK221" s="59" t="n"/>
      <c r="BL221" s="59" t="n"/>
      <c r="BM221" s="59" t="n"/>
      <c r="BN221" s="59" t="n"/>
      <c r="BO221" s="59" t="n"/>
      <c r="BP221" s="59" t="n"/>
      <c r="BQ221" s="59" t="n"/>
      <c r="BR221" s="59" t="n"/>
      <c r="BS221" s="59" t="n"/>
      <c r="BT221" s="59" t="n"/>
      <c r="BU221" s="59" t="n"/>
      <c r="BV221" s="59" t="n"/>
      <c r="BW221" s="59" t="n"/>
      <c r="BX221" s="59" t="n"/>
      <c r="BY221" s="59" t="n"/>
      <c r="BZ221" s="59" t="n"/>
      <c r="CA221" s="59" t="n"/>
      <c r="CB221" s="59" t="n"/>
      <c r="CC221" s="59" t="n"/>
      <c r="CD221" s="59" t="n"/>
      <c r="CE221" s="59" t="n"/>
      <c r="CF221" s="59" t="n"/>
      <c r="CG221" s="59" t="n"/>
      <c r="CH221" s="59" t="n"/>
      <c r="CI221" s="59" t="n"/>
      <c r="CJ221" s="59" t="n"/>
      <c r="CK221" s="59" t="n"/>
      <c r="CL221" s="59" t="n"/>
      <c r="CM221" s="59" t="n"/>
      <c r="CN221" s="59" t="n"/>
      <c r="CO221" s="59" t="n"/>
      <c r="CP221" s="59" t="n"/>
      <c r="CQ221" s="59" t="n"/>
      <c r="CR221" s="59" t="n"/>
      <c r="CS221" s="59" t="n"/>
      <c r="CT221" s="59" t="n"/>
      <c r="CU221" s="59" t="n"/>
      <c r="CV221" s="59" t="n"/>
      <c r="CW221" s="59" t="n"/>
      <c r="CX221" s="59" t="n"/>
      <c r="CY221" s="59" t="n"/>
      <c r="CZ221" s="59" t="n"/>
      <c r="DA221" s="59" t="n"/>
      <c r="DB221" s="59" t="n"/>
      <c r="DC221" s="59" t="n"/>
      <c r="DD221" s="59" t="n"/>
      <c r="DE221" s="59" t="n"/>
      <c r="DF221" s="59" t="n"/>
      <c r="DG221" s="59" t="n"/>
      <c r="DH221" s="59" t="n"/>
      <c r="DI221" s="59" t="n"/>
      <c r="DJ221" s="59" t="n"/>
      <c r="DK221" s="59" t="n"/>
      <c r="DL221" s="59" t="n"/>
      <c r="DM221" s="59" t="n"/>
      <c r="DN221" s="59" t="n"/>
      <c r="DO221" s="59" t="n"/>
      <c r="DP221" s="59" t="n"/>
      <c r="DQ221" s="59" t="n"/>
      <c r="DR221" s="59" t="n"/>
      <c r="DS221" s="59" t="n"/>
      <c r="DT221" s="59" t="n"/>
      <c r="DU221" s="59" t="n"/>
      <c r="DV221" s="59" t="n"/>
    </row>
    <row r="222" customFormat="1" s="58">
      <c r="A222" s="59" t="n"/>
      <c r="B222" s="39" t="n"/>
      <c r="O222" s="59" t="n"/>
      <c r="P222" s="59" t="n"/>
      <c r="Q222" s="12" t="n"/>
      <c r="R222" s="59" t="n"/>
      <c r="U222" s="59" t="n"/>
      <c r="V222" s="59" t="n"/>
      <c r="W222" s="59" t="n"/>
      <c r="X222" s="59" t="n"/>
      <c r="Y222" s="59" t="n"/>
      <c r="Z222" s="59" t="n"/>
      <c r="AA222" s="59" t="n"/>
      <c r="AB222" s="59" t="n"/>
      <c r="AC222" s="59" t="n"/>
      <c r="AD222" s="59" t="n"/>
      <c r="AE222" s="59" t="n"/>
      <c r="AF222" s="59" t="n"/>
      <c r="AG222" s="59" t="n"/>
      <c r="AH222" s="59" t="n"/>
      <c r="AI222" s="59" t="n"/>
      <c r="AJ222" s="59" t="n"/>
      <c r="AK222" s="59" t="n"/>
      <c r="AL222" s="59" t="n"/>
      <c r="AM222" s="59" t="n"/>
      <c r="AN222" s="59" t="n"/>
      <c r="AO222" s="59" t="n"/>
      <c r="AP222" s="59" t="n"/>
      <c r="AQ222" s="59" t="n"/>
      <c r="AR222" s="59" t="n"/>
      <c r="AS222" s="59" t="n"/>
      <c r="AT222" s="59" t="n"/>
      <c r="AU222" s="59" t="n"/>
      <c r="AV222" s="59" t="n"/>
      <c r="AW222" s="59" t="n"/>
      <c r="AX222" s="59" t="n"/>
      <c r="AY222" s="59" t="n"/>
      <c r="AZ222" s="59" t="n"/>
      <c r="BA222" s="59" t="n"/>
      <c r="BB222" s="59" t="n"/>
      <c r="BC222" s="59" t="n"/>
      <c r="BD222" s="59" t="n"/>
      <c r="BE222" s="59" t="n"/>
      <c r="BF222" s="59" t="n"/>
      <c r="BG222" s="59" t="n"/>
      <c r="BH222" s="59" t="n"/>
      <c r="BI222" s="59" t="n"/>
      <c r="BJ222" s="59" t="n"/>
      <c r="BK222" s="59" t="n"/>
      <c r="BL222" s="59" t="n"/>
      <c r="BM222" s="59" t="n"/>
      <c r="BN222" s="59" t="n"/>
      <c r="BO222" s="59" t="n"/>
      <c r="BP222" s="59" t="n"/>
      <c r="BQ222" s="59" t="n"/>
      <c r="BR222" s="59" t="n"/>
      <c r="BS222" s="59" t="n"/>
      <c r="BT222" s="59" t="n"/>
      <c r="BU222" s="59" t="n"/>
      <c r="BV222" s="59" t="n"/>
      <c r="BW222" s="59" t="n"/>
      <c r="BX222" s="59" t="n"/>
      <c r="BY222" s="59" t="n"/>
      <c r="BZ222" s="59" t="n"/>
      <c r="CA222" s="59" t="n"/>
      <c r="CB222" s="59" t="n"/>
      <c r="CC222" s="59" t="n"/>
      <c r="CD222" s="59" t="n"/>
      <c r="CE222" s="59" t="n"/>
      <c r="CF222" s="59" t="n"/>
      <c r="CG222" s="59" t="n"/>
      <c r="CH222" s="59" t="n"/>
      <c r="CI222" s="59" t="n"/>
      <c r="CJ222" s="59" t="n"/>
      <c r="CK222" s="59" t="n"/>
      <c r="CL222" s="59" t="n"/>
      <c r="CM222" s="59" t="n"/>
      <c r="CN222" s="59" t="n"/>
      <c r="CO222" s="59" t="n"/>
      <c r="CP222" s="59" t="n"/>
      <c r="CQ222" s="59" t="n"/>
      <c r="CR222" s="59" t="n"/>
      <c r="CS222" s="59" t="n"/>
      <c r="CT222" s="59" t="n"/>
      <c r="CU222" s="59" t="n"/>
      <c r="CV222" s="59" t="n"/>
      <c r="CW222" s="59" t="n"/>
      <c r="CX222" s="59" t="n"/>
      <c r="CY222" s="59" t="n"/>
      <c r="CZ222" s="59" t="n"/>
      <c r="DA222" s="59" t="n"/>
      <c r="DB222" s="59" t="n"/>
      <c r="DC222" s="59" t="n"/>
      <c r="DD222" s="59" t="n"/>
      <c r="DE222" s="59" t="n"/>
      <c r="DF222" s="59" t="n"/>
      <c r="DG222" s="59" t="n"/>
      <c r="DH222" s="59" t="n"/>
      <c r="DI222" s="59" t="n"/>
      <c r="DJ222" s="59" t="n"/>
      <c r="DK222" s="59" t="n"/>
      <c r="DL222" s="59" t="n"/>
      <c r="DM222" s="59" t="n"/>
      <c r="DN222" s="59" t="n"/>
      <c r="DO222" s="59" t="n"/>
      <c r="DP222" s="59" t="n"/>
      <c r="DQ222" s="59" t="n"/>
      <c r="DR222" s="59" t="n"/>
      <c r="DS222" s="59" t="n"/>
      <c r="DT222" s="59" t="n"/>
      <c r="DU222" s="59" t="n"/>
      <c r="DV222" s="59" t="n"/>
    </row>
    <row r="223" customFormat="1" s="58">
      <c r="A223" s="59" t="n"/>
      <c r="B223" s="39" t="n"/>
      <c r="O223" s="59" t="n"/>
      <c r="P223" s="59" t="n"/>
      <c r="Q223" s="12" t="n"/>
      <c r="R223" s="59" t="n"/>
      <c r="U223" s="59" t="n"/>
      <c r="V223" s="59" t="n"/>
      <c r="W223" s="59" t="n"/>
      <c r="X223" s="59" t="n"/>
      <c r="Y223" s="59" t="n"/>
      <c r="Z223" s="59" t="n"/>
      <c r="AA223" s="59" t="n"/>
      <c r="AB223" s="59" t="n"/>
      <c r="AC223" s="59" t="n"/>
      <c r="AD223" s="59" t="n"/>
      <c r="AE223" s="59" t="n"/>
      <c r="AF223" s="59" t="n"/>
      <c r="AG223" s="59" t="n"/>
      <c r="AH223" s="59" t="n"/>
      <c r="AI223" s="59" t="n"/>
      <c r="AJ223" s="59" t="n"/>
      <c r="AK223" s="59" t="n"/>
      <c r="AL223" s="59" t="n"/>
      <c r="AM223" s="59" t="n"/>
      <c r="AN223" s="59" t="n"/>
      <c r="AO223" s="59" t="n"/>
      <c r="AP223" s="59" t="n"/>
      <c r="AQ223" s="59" t="n"/>
      <c r="AR223" s="59" t="n"/>
      <c r="AS223" s="59" t="n"/>
      <c r="AT223" s="59" t="n"/>
      <c r="AU223" s="59" t="n"/>
      <c r="AV223" s="59" t="n"/>
      <c r="AW223" s="59" t="n"/>
      <c r="AX223" s="59" t="n"/>
      <c r="AY223" s="59" t="n"/>
      <c r="AZ223" s="59" t="n"/>
      <c r="BA223" s="59" t="n"/>
      <c r="BB223" s="59" t="n"/>
      <c r="BC223" s="59" t="n"/>
      <c r="BD223" s="59" t="n"/>
      <c r="BE223" s="59" t="n"/>
      <c r="BF223" s="59" t="n"/>
      <c r="BG223" s="59" t="n"/>
      <c r="BH223" s="59" t="n"/>
      <c r="BI223" s="59" t="n"/>
      <c r="BJ223" s="59" t="n"/>
      <c r="BK223" s="59" t="n"/>
      <c r="BL223" s="59" t="n"/>
      <c r="BM223" s="59" t="n"/>
      <c r="BN223" s="59" t="n"/>
      <c r="BO223" s="59" t="n"/>
      <c r="BP223" s="59" t="n"/>
      <c r="BQ223" s="59" t="n"/>
      <c r="BR223" s="59" t="n"/>
      <c r="BS223" s="59" t="n"/>
      <c r="BT223" s="59" t="n"/>
      <c r="BU223" s="59" t="n"/>
      <c r="BV223" s="59" t="n"/>
      <c r="BW223" s="59" t="n"/>
      <c r="BX223" s="59" t="n"/>
      <c r="BY223" s="59" t="n"/>
      <c r="BZ223" s="59" t="n"/>
      <c r="CA223" s="59" t="n"/>
      <c r="CB223" s="59" t="n"/>
      <c r="CC223" s="59" t="n"/>
      <c r="CD223" s="59" t="n"/>
      <c r="CE223" s="59" t="n"/>
      <c r="CF223" s="59" t="n"/>
      <c r="CG223" s="59" t="n"/>
      <c r="CH223" s="59" t="n"/>
      <c r="CI223" s="59" t="n"/>
      <c r="CJ223" s="59" t="n"/>
      <c r="CK223" s="59" t="n"/>
      <c r="CL223" s="59" t="n"/>
      <c r="CM223" s="59" t="n"/>
      <c r="CN223" s="59" t="n"/>
      <c r="CO223" s="59" t="n"/>
      <c r="CP223" s="59" t="n"/>
      <c r="CQ223" s="59" t="n"/>
      <c r="CR223" s="59" t="n"/>
      <c r="CS223" s="59" t="n"/>
      <c r="CT223" s="59" t="n"/>
      <c r="CU223" s="59" t="n"/>
      <c r="CV223" s="59" t="n"/>
      <c r="CW223" s="59" t="n"/>
      <c r="CX223" s="59" t="n"/>
      <c r="CY223" s="59" t="n"/>
      <c r="CZ223" s="59" t="n"/>
      <c r="DA223" s="59" t="n"/>
      <c r="DB223" s="59" t="n"/>
      <c r="DC223" s="59" t="n"/>
      <c r="DD223" s="59" t="n"/>
      <c r="DE223" s="59" t="n"/>
      <c r="DF223" s="59" t="n"/>
      <c r="DG223" s="59" t="n"/>
      <c r="DH223" s="59" t="n"/>
      <c r="DI223" s="59" t="n"/>
      <c r="DJ223" s="59" t="n"/>
      <c r="DK223" s="59" t="n"/>
      <c r="DL223" s="59" t="n"/>
      <c r="DM223" s="59" t="n"/>
      <c r="DN223" s="59" t="n"/>
      <c r="DO223" s="59" t="n"/>
      <c r="DP223" s="59" t="n"/>
      <c r="DQ223" s="59" t="n"/>
      <c r="DR223" s="59" t="n"/>
      <c r="DS223" s="59" t="n"/>
      <c r="DT223" s="59" t="n"/>
      <c r="DU223" s="59" t="n"/>
      <c r="DV223" s="59" t="n"/>
    </row>
    <row r="224" customFormat="1" s="58">
      <c r="A224" s="59" t="n"/>
      <c r="B224" s="39" t="n"/>
      <c r="O224" s="59" t="n"/>
      <c r="P224" s="59" t="n"/>
      <c r="Q224" s="12" t="n"/>
      <c r="R224" s="59" t="n"/>
      <c r="U224" s="59" t="n"/>
      <c r="V224" s="59" t="n"/>
      <c r="W224" s="59" t="n"/>
      <c r="X224" s="59" t="n"/>
      <c r="Y224" s="59" t="n"/>
      <c r="Z224" s="59" t="n"/>
      <c r="AA224" s="59" t="n"/>
      <c r="AB224" s="59" t="n"/>
      <c r="AC224" s="59" t="n"/>
      <c r="AD224" s="59" t="n"/>
      <c r="AE224" s="59" t="n"/>
      <c r="AF224" s="59" t="n"/>
      <c r="AG224" s="59" t="n"/>
      <c r="AH224" s="59" t="n"/>
      <c r="AI224" s="59" t="n"/>
      <c r="AJ224" s="59" t="n"/>
      <c r="AK224" s="59" t="n"/>
      <c r="AL224" s="59" t="n"/>
      <c r="AM224" s="59" t="n"/>
      <c r="AN224" s="59" t="n"/>
      <c r="AO224" s="59" t="n"/>
      <c r="AP224" s="59" t="n"/>
      <c r="AQ224" s="59" t="n"/>
      <c r="AR224" s="59" t="n"/>
      <c r="AS224" s="59" t="n"/>
      <c r="AT224" s="59" t="n"/>
      <c r="AU224" s="59" t="n"/>
      <c r="AV224" s="59" t="n"/>
      <c r="AW224" s="59" t="n"/>
      <c r="AX224" s="59" t="n"/>
      <c r="AY224" s="59" t="n"/>
      <c r="AZ224" s="59" t="n"/>
      <c r="BA224" s="59" t="n"/>
      <c r="BB224" s="59" t="n"/>
      <c r="BC224" s="59" t="n"/>
      <c r="BD224" s="59" t="n"/>
      <c r="BE224" s="59" t="n"/>
      <c r="BF224" s="59" t="n"/>
      <c r="BG224" s="59" t="n"/>
      <c r="BH224" s="59" t="n"/>
      <c r="BI224" s="59" t="n"/>
      <c r="BJ224" s="59" t="n"/>
      <c r="BK224" s="59" t="n"/>
      <c r="BL224" s="59" t="n"/>
      <c r="BM224" s="59" t="n"/>
      <c r="BN224" s="59" t="n"/>
      <c r="BO224" s="59" t="n"/>
      <c r="BP224" s="59" t="n"/>
      <c r="BQ224" s="59" t="n"/>
      <c r="BR224" s="59" t="n"/>
      <c r="BS224" s="59" t="n"/>
      <c r="BT224" s="59" t="n"/>
      <c r="BU224" s="59" t="n"/>
      <c r="BV224" s="59" t="n"/>
      <c r="BW224" s="59" t="n"/>
      <c r="BX224" s="59" t="n"/>
      <c r="BY224" s="59" t="n"/>
      <c r="BZ224" s="59" t="n"/>
      <c r="CA224" s="59" t="n"/>
      <c r="CB224" s="59" t="n"/>
      <c r="CC224" s="59" t="n"/>
      <c r="CD224" s="59" t="n"/>
      <c r="CE224" s="59" t="n"/>
      <c r="CF224" s="59" t="n"/>
      <c r="CG224" s="59" t="n"/>
      <c r="CH224" s="59" t="n"/>
      <c r="CI224" s="59" t="n"/>
      <c r="CJ224" s="59" t="n"/>
      <c r="CK224" s="59" t="n"/>
      <c r="CL224" s="59" t="n"/>
      <c r="CM224" s="59" t="n"/>
      <c r="CN224" s="59" t="n"/>
      <c r="CO224" s="59" t="n"/>
      <c r="CP224" s="59" t="n"/>
      <c r="CQ224" s="59" t="n"/>
      <c r="CR224" s="59" t="n"/>
      <c r="CS224" s="59" t="n"/>
      <c r="CT224" s="59" t="n"/>
      <c r="CU224" s="59" t="n"/>
      <c r="CV224" s="59" t="n"/>
      <c r="CW224" s="59" t="n"/>
      <c r="CX224" s="59" t="n"/>
      <c r="CY224" s="59" t="n"/>
      <c r="CZ224" s="59" t="n"/>
      <c r="DA224" s="59" t="n"/>
      <c r="DB224" s="59" t="n"/>
      <c r="DC224" s="59" t="n"/>
      <c r="DD224" s="59" t="n"/>
      <c r="DE224" s="59" t="n"/>
      <c r="DF224" s="59" t="n"/>
      <c r="DG224" s="59" t="n"/>
      <c r="DH224" s="59" t="n"/>
      <c r="DI224" s="59" t="n"/>
      <c r="DJ224" s="59" t="n"/>
      <c r="DK224" s="59" t="n"/>
      <c r="DL224" s="59" t="n"/>
      <c r="DM224" s="59" t="n"/>
      <c r="DN224" s="59" t="n"/>
      <c r="DO224" s="59" t="n"/>
      <c r="DP224" s="59" t="n"/>
      <c r="DQ224" s="59" t="n"/>
      <c r="DR224" s="59" t="n"/>
      <c r="DS224" s="59" t="n"/>
      <c r="DT224" s="59" t="n"/>
      <c r="DU224" s="59" t="n"/>
      <c r="DV224" s="59" t="n"/>
    </row>
    <row r="225" customFormat="1" s="58">
      <c r="A225" s="59" t="n"/>
      <c r="B225" s="39" t="n"/>
      <c r="O225" s="59" t="n"/>
      <c r="P225" s="59" t="n"/>
      <c r="Q225" s="12" t="n"/>
      <c r="R225" s="59" t="n"/>
      <c r="U225" s="59" t="n"/>
      <c r="V225" s="59" t="n"/>
      <c r="W225" s="59" t="n"/>
      <c r="X225" s="59" t="n"/>
      <c r="Y225" s="59" t="n"/>
      <c r="Z225" s="59" t="n"/>
      <c r="AA225" s="59" t="n"/>
      <c r="AB225" s="59" t="n"/>
      <c r="AC225" s="59" t="n"/>
      <c r="AD225" s="59" t="n"/>
      <c r="AE225" s="59" t="n"/>
      <c r="AF225" s="59" t="n"/>
      <c r="AG225" s="59" t="n"/>
      <c r="AH225" s="59" t="n"/>
      <c r="AI225" s="59" t="n"/>
      <c r="AJ225" s="59" t="n"/>
      <c r="AK225" s="59" t="n"/>
      <c r="AL225" s="59" t="n"/>
      <c r="AM225" s="59" t="n"/>
      <c r="AN225" s="59" t="n"/>
      <c r="AO225" s="59" t="n"/>
      <c r="AP225" s="59" t="n"/>
      <c r="AQ225" s="59" t="n"/>
      <c r="AR225" s="59" t="n"/>
      <c r="AS225" s="59" t="n"/>
      <c r="AT225" s="59" t="n"/>
      <c r="AU225" s="59" t="n"/>
      <c r="AV225" s="59" t="n"/>
      <c r="AW225" s="59" t="n"/>
      <c r="AX225" s="59" t="n"/>
      <c r="AY225" s="59" t="n"/>
      <c r="AZ225" s="59" t="n"/>
      <c r="BA225" s="59" t="n"/>
      <c r="BB225" s="59" t="n"/>
      <c r="BC225" s="59" t="n"/>
      <c r="BD225" s="59" t="n"/>
      <c r="BE225" s="59" t="n"/>
      <c r="BF225" s="59" t="n"/>
      <c r="BG225" s="59" t="n"/>
      <c r="BH225" s="59" t="n"/>
      <c r="BI225" s="59" t="n"/>
      <c r="BJ225" s="59" t="n"/>
      <c r="BK225" s="59" t="n"/>
      <c r="BL225" s="59" t="n"/>
      <c r="BM225" s="59" t="n"/>
      <c r="BN225" s="59" t="n"/>
      <c r="BO225" s="59" t="n"/>
      <c r="BP225" s="59" t="n"/>
      <c r="BQ225" s="59" t="n"/>
      <c r="BR225" s="59" t="n"/>
      <c r="BS225" s="59" t="n"/>
      <c r="BT225" s="59" t="n"/>
      <c r="BU225" s="59" t="n"/>
      <c r="BV225" s="59" t="n"/>
      <c r="BW225" s="59" t="n"/>
      <c r="BX225" s="59" t="n"/>
      <c r="BY225" s="59" t="n"/>
      <c r="BZ225" s="59" t="n"/>
      <c r="CA225" s="59" t="n"/>
      <c r="CB225" s="59" t="n"/>
      <c r="CC225" s="59" t="n"/>
      <c r="CD225" s="59" t="n"/>
      <c r="CE225" s="59" t="n"/>
      <c r="CF225" s="59" t="n"/>
      <c r="CG225" s="59" t="n"/>
      <c r="CH225" s="59" t="n"/>
      <c r="CI225" s="59" t="n"/>
      <c r="CJ225" s="59" t="n"/>
      <c r="CK225" s="59" t="n"/>
      <c r="CL225" s="59" t="n"/>
      <c r="CM225" s="59" t="n"/>
      <c r="CN225" s="59" t="n"/>
      <c r="CO225" s="59" t="n"/>
      <c r="CP225" s="59" t="n"/>
      <c r="CQ225" s="59" t="n"/>
      <c r="CR225" s="59" t="n"/>
      <c r="CS225" s="59" t="n"/>
      <c r="CT225" s="59" t="n"/>
      <c r="CU225" s="59" t="n"/>
      <c r="CV225" s="59" t="n"/>
      <c r="CW225" s="59" t="n"/>
      <c r="CX225" s="59" t="n"/>
      <c r="CY225" s="59" t="n"/>
      <c r="CZ225" s="59" t="n"/>
      <c r="DA225" s="59" t="n"/>
      <c r="DB225" s="59" t="n"/>
      <c r="DC225" s="59" t="n"/>
      <c r="DD225" s="59" t="n"/>
      <c r="DE225" s="59" t="n"/>
      <c r="DF225" s="59" t="n"/>
      <c r="DG225" s="59" t="n"/>
      <c r="DH225" s="59" t="n"/>
      <c r="DI225" s="59" t="n"/>
      <c r="DJ225" s="59" t="n"/>
      <c r="DK225" s="59" t="n"/>
      <c r="DL225" s="59" t="n"/>
      <c r="DM225" s="59" t="n"/>
      <c r="DN225" s="59" t="n"/>
      <c r="DO225" s="59" t="n"/>
      <c r="DP225" s="59" t="n"/>
      <c r="DQ225" s="59" t="n"/>
      <c r="DR225" s="59" t="n"/>
      <c r="DS225" s="59" t="n"/>
      <c r="DT225" s="59" t="n"/>
      <c r="DU225" s="59" t="n"/>
      <c r="DV225" s="59" t="n"/>
    </row>
    <row r="226" customFormat="1" s="58">
      <c r="A226" s="59" t="n"/>
      <c r="B226" s="39" t="n"/>
      <c r="O226" s="59" t="n"/>
      <c r="P226" s="59" t="n"/>
      <c r="Q226" s="12" t="n"/>
      <c r="R226" s="59" t="n"/>
      <c r="U226" s="59" t="n"/>
      <c r="V226" s="59" t="n"/>
      <c r="W226" s="59" t="n"/>
      <c r="X226" s="59" t="n"/>
      <c r="Y226" s="59" t="n"/>
      <c r="Z226" s="59" t="n"/>
      <c r="AA226" s="59" t="n"/>
      <c r="AB226" s="59" t="n"/>
      <c r="AC226" s="59" t="n"/>
      <c r="AD226" s="59" t="n"/>
      <c r="AE226" s="59" t="n"/>
      <c r="AF226" s="59" t="n"/>
      <c r="AG226" s="59" t="n"/>
      <c r="AH226" s="59" t="n"/>
      <c r="AI226" s="59" t="n"/>
      <c r="AJ226" s="59" t="n"/>
      <c r="AK226" s="59" t="n"/>
      <c r="AL226" s="59" t="n"/>
      <c r="AM226" s="59" t="n"/>
      <c r="AN226" s="59" t="n"/>
      <c r="AO226" s="59" t="n"/>
      <c r="AP226" s="59" t="n"/>
      <c r="AQ226" s="59" t="n"/>
      <c r="AR226" s="59" t="n"/>
      <c r="AS226" s="59" t="n"/>
      <c r="AT226" s="59" t="n"/>
      <c r="AU226" s="59" t="n"/>
      <c r="AV226" s="59" t="n"/>
      <c r="AW226" s="59" t="n"/>
      <c r="AX226" s="59" t="n"/>
      <c r="AY226" s="59" t="n"/>
      <c r="AZ226" s="59" t="n"/>
      <c r="BA226" s="59" t="n"/>
      <c r="BB226" s="59" t="n"/>
      <c r="BC226" s="59" t="n"/>
      <c r="BD226" s="59" t="n"/>
      <c r="BE226" s="59" t="n"/>
      <c r="BF226" s="59" t="n"/>
      <c r="BG226" s="59" t="n"/>
      <c r="BH226" s="59" t="n"/>
      <c r="BI226" s="59" t="n"/>
      <c r="BJ226" s="59" t="n"/>
      <c r="BK226" s="59" t="n"/>
      <c r="BL226" s="59" t="n"/>
      <c r="BM226" s="59" t="n"/>
      <c r="BN226" s="59" t="n"/>
      <c r="BO226" s="59" t="n"/>
      <c r="BP226" s="59" t="n"/>
      <c r="BQ226" s="59" t="n"/>
      <c r="BR226" s="59" t="n"/>
      <c r="BS226" s="59" t="n"/>
      <c r="BT226" s="59" t="n"/>
      <c r="BU226" s="59" t="n"/>
      <c r="BV226" s="59" t="n"/>
      <c r="BW226" s="59" t="n"/>
      <c r="BX226" s="59" t="n"/>
      <c r="BY226" s="59" t="n"/>
      <c r="BZ226" s="59" t="n"/>
      <c r="CA226" s="59" t="n"/>
      <c r="CB226" s="59" t="n"/>
      <c r="CC226" s="59" t="n"/>
      <c r="CD226" s="59" t="n"/>
      <c r="CE226" s="59" t="n"/>
      <c r="CF226" s="59" t="n"/>
      <c r="CG226" s="59" t="n"/>
      <c r="CH226" s="59" t="n"/>
      <c r="CI226" s="59" t="n"/>
      <c r="CJ226" s="59" t="n"/>
      <c r="CK226" s="59" t="n"/>
      <c r="CL226" s="59" t="n"/>
      <c r="CM226" s="59" t="n"/>
      <c r="CN226" s="59" t="n"/>
      <c r="CO226" s="59" t="n"/>
      <c r="CP226" s="59" t="n"/>
      <c r="CQ226" s="59" t="n"/>
      <c r="CR226" s="59" t="n"/>
      <c r="CS226" s="59" t="n"/>
      <c r="CT226" s="59" t="n"/>
      <c r="CU226" s="59" t="n"/>
      <c r="CV226" s="59" t="n"/>
      <c r="CW226" s="59" t="n"/>
      <c r="CX226" s="59" t="n"/>
      <c r="CY226" s="59" t="n"/>
      <c r="CZ226" s="59" t="n"/>
      <c r="DA226" s="59" t="n"/>
      <c r="DB226" s="59" t="n"/>
      <c r="DC226" s="59" t="n"/>
      <c r="DD226" s="59" t="n"/>
      <c r="DE226" s="59" t="n"/>
      <c r="DF226" s="59" t="n"/>
      <c r="DG226" s="59" t="n"/>
      <c r="DH226" s="59" t="n"/>
      <c r="DI226" s="59" t="n"/>
      <c r="DJ226" s="59" t="n"/>
      <c r="DK226" s="59" t="n"/>
      <c r="DL226" s="59" t="n"/>
      <c r="DM226" s="59" t="n"/>
      <c r="DN226" s="59" t="n"/>
      <c r="DO226" s="59" t="n"/>
      <c r="DP226" s="59" t="n"/>
      <c r="DQ226" s="59" t="n"/>
      <c r="DR226" s="59" t="n"/>
      <c r="DS226" s="59" t="n"/>
      <c r="DT226" s="59" t="n"/>
      <c r="DU226" s="59" t="n"/>
      <c r="DV226" s="59" t="n"/>
    </row>
    <row r="227" customFormat="1" s="58">
      <c r="A227" s="59" t="n"/>
      <c r="B227" s="39" t="n"/>
      <c r="O227" s="59" t="n"/>
      <c r="P227" s="59" t="n"/>
      <c r="Q227" s="12" t="n"/>
      <c r="R227" s="59" t="n"/>
      <c r="U227" s="59" t="n"/>
      <c r="V227" s="59" t="n"/>
      <c r="W227" s="59" t="n"/>
      <c r="X227" s="59" t="n"/>
      <c r="Y227" s="59" t="n"/>
      <c r="Z227" s="59" t="n"/>
      <c r="AA227" s="59" t="n"/>
      <c r="AB227" s="59" t="n"/>
      <c r="AC227" s="59" t="n"/>
      <c r="AD227" s="59" t="n"/>
      <c r="AE227" s="59" t="n"/>
      <c r="AF227" s="59" t="n"/>
      <c r="AG227" s="59" t="n"/>
      <c r="AH227" s="59" t="n"/>
      <c r="AI227" s="59" t="n"/>
      <c r="AJ227" s="59" t="n"/>
      <c r="AK227" s="59" t="n"/>
      <c r="AL227" s="59" t="n"/>
      <c r="AM227" s="59" t="n"/>
      <c r="AN227" s="59" t="n"/>
      <c r="AO227" s="59" t="n"/>
      <c r="AP227" s="59" t="n"/>
      <c r="AQ227" s="59" t="n"/>
      <c r="AR227" s="59" t="n"/>
      <c r="AS227" s="59" t="n"/>
      <c r="AT227" s="59" t="n"/>
      <c r="AU227" s="59" t="n"/>
      <c r="AV227" s="59" t="n"/>
      <c r="AW227" s="59" t="n"/>
      <c r="AX227" s="59" t="n"/>
      <c r="AY227" s="59" t="n"/>
      <c r="AZ227" s="59" t="n"/>
      <c r="BA227" s="59" t="n"/>
      <c r="BB227" s="59" t="n"/>
      <c r="BC227" s="59" t="n"/>
      <c r="BD227" s="59" t="n"/>
      <c r="BE227" s="59" t="n"/>
      <c r="BF227" s="59" t="n"/>
      <c r="BG227" s="59" t="n"/>
      <c r="BH227" s="59" t="n"/>
      <c r="BI227" s="59" t="n"/>
      <c r="BJ227" s="59" t="n"/>
      <c r="BK227" s="59" t="n"/>
      <c r="BL227" s="59" t="n"/>
      <c r="BM227" s="59" t="n"/>
      <c r="BN227" s="59" t="n"/>
      <c r="BO227" s="59" t="n"/>
      <c r="BP227" s="59" t="n"/>
      <c r="BQ227" s="59" t="n"/>
      <c r="BR227" s="59" t="n"/>
      <c r="BS227" s="59" t="n"/>
      <c r="BT227" s="59" t="n"/>
      <c r="BU227" s="59" t="n"/>
      <c r="BV227" s="59" t="n"/>
      <c r="BW227" s="59" t="n"/>
      <c r="BX227" s="59" t="n"/>
      <c r="BY227" s="59" t="n"/>
      <c r="BZ227" s="59" t="n"/>
      <c r="CA227" s="59" t="n"/>
      <c r="CB227" s="59" t="n"/>
      <c r="CC227" s="59" t="n"/>
      <c r="CD227" s="59" t="n"/>
      <c r="CE227" s="59" t="n"/>
      <c r="CF227" s="59" t="n"/>
      <c r="CG227" s="59" t="n"/>
      <c r="CH227" s="59" t="n"/>
      <c r="CI227" s="59" t="n"/>
      <c r="CJ227" s="59" t="n"/>
      <c r="CK227" s="59" t="n"/>
      <c r="CL227" s="59" t="n"/>
      <c r="CM227" s="59" t="n"/>
      <c r="CN227" s="59" t="n"/>
      <c r="CO227" s="59" t="n"/>
      <c r="CP227" s="59" t="n"/>
      <c r="CQ227" s="59" t="n"/>
      <c r="CR227" s="59" t="n"/>
      <c r="CS227" s="59" t="n"/>
      <c r="CT227" s="59" t="n"/>
      <c r="CU227" s="59" t="n"/>
      <c r="CV227" s="59" t="n"/>
      <c r="CW227" s="59" t="n"/>
      <c r="CX227" s="59" t="n"/>
      <c r="CY227" s="59" t="n"/>
      <c r="CZ227" s="59" t="n"/>
      <c r="DA227" s="59" t="n"/>
      <c r="DB227" s="59" t="n"/>
      <c r="DC227" s="59" t="n"/>
      <c r="DD227" s="59" t="n"/>
      <c r="DE227" s="59" t="n"/>
      <c r="DF227" s="59" t="n"/>
      <c r="DG227" s="59" t="n"/>
      <c r="DH227" s="59" t="n"/>
      <c r="DI227" s="59" t="n"/>
      <c r="DJ227" s="59" t="n"/>
      <c r="DK227" s="59" t="n"/>
      <c r="DL227" s="59" t="n"/>
      <c r="DM227" s="59" t="n"/>
      <c r="DN227" s="59" t="n"/>
      <c r="DO227" s="59" t="n"/>
      <c r="DP227" s="59" t="n"/>
      <c r="DQ227" s="59" t="n"/>
      <c r="DR227" s="59" t="n"/>
      <c r="DS227" s="59" t="n"/>
      <c r="DT227" s="59" t="n"/>
      <c r="DU227" s="59" t="n"/>
      <c r="DV227" s="59" t="n"/>
    </row>
    <row r="228" customFormat="1" s="58">
      <c r="A228" s="59" t="n"/>
      <c r="B228" s="39" t="n"/>
      <c r="O228" s="59" t="n"/>
      <c r="P228" s="59" t="n"/>
      <c r="Q228" s="12" t="n"/>
      <c r="R228" s="59" t="n"/>
      <c r="U228" s="59" t="n"/>
      <c r="V228" s="59" t="n"/>
      <c r="W228" s="59" t="n"/>
      <c r="X228" s="59" t="n"/>
      <c r="Y228" s="59" t="n"/>
      <c r="Z228" s="59" t="n"/>
      <c r="AA228" s="59" t="n"/>
      <c r="AB228" s="59" t="n"/>
      <c r="AC228" s="59" t="n"/>
      <c r="AD228" s="59" t="n"/>
      <c r="AE228" s="59" t="n"/>
      <c r="AF228" s="59" t="n"/>
      <c r="AG228" s="59" t="n"/>
      <c r="AH228" s="59" t="n"/>
      <c r="AI228" s="59" t="n"/>
      <c r="AJ228" s="59" t="n"/>
      <c r="AK228" s="59" t="n"/>
      <c r="AL228" s="59" t="n"/>
      <c r="AM228" s="59" t="n"/>
      <c r="AN228" s="59" t="n"/>
      <c r="AO228" s="59" t="n"/>
      <c r="AP228" s="59" t="n"/>
      <c r="AQ228" s="59" t="n"/>
      <c r="AR228" s="59" t="n"/>
      <c r="AS228" s="59" t="n"/>
      <c r="AT228" s="59" t="n"/>
      <c r="AU228" s="59" t="n"/>
      <c r="AV228" s="59" t="n"/>
      <c r="AW228" s="59" t="n"/>
      <c r="AX228" s="59" t="n"/>
      <c r="AY228" s="59" t="n"/>
      <c r="AZ228" s="59" t="n"/>
      <c r="BA228" s="59" t="n"/>
      <c r="BB228" s="59" t="n"/>
      <c r="BC228" s="59" t="n"/>
      <c r="BD228" s="59" t="n"/>
      <c r="BE228" s="59" t="n"/>
      <c r="BF228" s="59" t="n"/>
      <c r="BG228" s="59" t="n"/>
      <c r="BH228" s="59" t="n"/>
      <c r="BI228" s="59" t="n"/>
      <c r="BJ228" s="59" t="n"/>
      <c r="BK228" s="59" t="n"/>
      <c r="BL228" s="59" t="n"/>
      <c r="BM228" s="59" t="n"/>
      <c r="BN228" s="59" t="n"/>
      <c r="BO228" s="59" t="n"/>
      <c r="BP228" s="59" t="n"/>
      <c r="BQ228" s="59" t="n"/>
      <c r="BR228" s="59" t="n"/>
      <c r="BS228" s="59" t="n"/>
      <c r="BT228" s="59" t="n"/>
      <c r="BU228" s="59" t="n"/>
      <c r="BV228" s="59" t="n"/>
      <c r="BW228" s="59" t="n"/>
      <c r="BX228" s="59" t="n"/>
      <c r="BY228" s="59" t="n"/>
      <c r="BZ228" s="59" t="n"/>
      <c r="CA228" s="59" t="n"/>
      <c r="CB228" s="59" t="n"/>
      <c r="CC228" s="59" t="n"/>
      <c r="CD228" s="59" t="n"/>
      <c r="CE228" s="59" t="n"/>
      <c r="CF228" s="59" t="n"/>
      <c r="CG228" s="59" t="n"/>
      <c r="CH228" s="59" t="n"/>
      <c r="CI228" s="59" t="n"/>
      <c r="CJ228" s="59" t="n"/>
      <c r="CK228" s="59" t="n"/>
      <c r="CL228" s="59" t="n"/>
      <c r="CM228" s="59" t="n"/>
      <c r="CN228" s="59" t="n"/>
      <c r="CO228" s="59" t="n"/>
      <c r="CP228" s="59" t="n"/>
      <c r="CQ228" s="59" t="n"/>
      <c r="CR228" s="59" t="n"/>
      <c r="CS228" s="59" t="n"/>
      <c r="CT228" s="59" t="n"/>
      <c r="CU228" s="59" t="n"/>
      <c r="CV228" s="59" t="n"/>
      <c r="CW228" s="59" t="n"/>
      <c r="CX228" s="59" t="n"/>
      <c r="CY228" s="59" t="n"/>
      <c r="CZ228" s="59" t="n"/>
      <c r="DA228" s="59" t="n"/>
      <c r="DB228" s="59" t="n"/>
      <c r="DC228" s="59" t="n"/>
      <c r="DD228" s="59" t="n"/>
      <c r="DE228" s="59" t="n"/>
      <c r="DF228" s="59" t="n"/>
      <c r="DG228" s="59" t="n"/>
      <c r="DH228" s="59" t="n"/>
      <c r="DI228" s="59" t="n"/>
      <c r="DJ228" s="59" t="n"/>
      <c r="DK228" s="59" t="n"/>
      <c r="DL228" s="59" t="n"/>
      <c r="DM228" s="59" t="n"/>
      <c r="DN228" s="59" t="n"/>
      <c r="DO228" s="59" t="n"/>
      <c r="DP228" s="59" t="n"/>
      <c r="DQ228" s="59" t="n"/>
      <c r="DR228" s="59" t="n"/>
      <c r="DS228" s="59" t="n"/>
      <c r="DT228" s="59" t="n"/>
      <c r="DU228" s="59" t="n"/>
      <c r="DV228" s="59" t="n"/>
    </row>
    <row r="229" customFormat="1" s="58">
      <c r="A229" s="59" t="n"/>
      <c r="B229" s="39" t="n"/>
      <c r="O229" s="59" t="n"/>
      <c r="P229" s="59" t="n"/>
      <c r="Q229" s="12" t="n"/>
      <c r="R229" s="59" t="n"/>
      <c r="U229" s="59" t="n"/>
      <c r="V229" s="59" t="n"/>
      <c r="W229" s="59" t="n"/>
      <c r="X229" s="59" t="n"/>
      <c r="Y229" s="59" t="n"/>
      <c r="Z229" s="59" t="n"/>
      <c r="AA229" s="59" t="n"/>
      <c r="AB229" s="59" t="n"/>
      <c r="AC229" s="59" t="n"/>
      <c r="AD229" s="59" t="n"/>
      <c r="AE229" s="59" t="n"/>
      <c r="AF229" s="59" t="n"/>
      <c r="AG229" s="59" t="n"/>
      <c r="AH229" s="59" t="n"/>
      <c r="AI229" s="59" t="n"/>
      <c r="AJ229" s="59" t="n"/>
      <c r="AK229" s="59" t="n"/>
      <c r="AL229" s="59" t="n"/>
      <c r="AM229" s="59" t="n"/>
      <c r="AN229" s="59" t="n"/>
      <c r="AO229" s="59" t="n"/>
      <c r="AP229" s="59" t="n"/>
      <c r="AQ229" s="59" t="n"/>
      <c r="AR229" s="59" t="n"/>
      <c r="AS229" s="59" t="n"/>
      <c r="AT229" s="59" t="n"/>
      <c r="AU229" s="59" t="n"/>
      <c r="AV229" s="59" t="n"/>
      <c r="AW229" s="59" t="n"/>
      <c r="AX229" s="59" t="n"/>
      <c r="AY229" s="59" t="n"/>
      <c r="AZ229" s="59" t="n"/>
      <c r="BA229" s="59" t="n"/>
      <c r="BB229" s="59" t="n"/>
      <c r="BC229" s="59" t="n"/>
      <c r="BD229" s="59" t="n"/>
      <c r="BE229" s="59" t="n"/>
      <c r="BF229" s="59" t="n"/>
      <c r="BG229" s="59" t="n"/>
      <c r="BH229" s="59" t="n"/>
      <c r="BI229" s="59" t="n"/>
      <c r="BJ229" s="59" t="n"/>
      <c r="BK229" s="59" t="n"/>
      <c r="BL229" s="59" t="n"/>
      <c r="BM229" s="59" t="n"/>
      <c r="BN229" s="59" t="n"/>
      <c r="BO229" s="59" t="n"/>
      <c r="BP229" s="59" t="n"/>
      <c r="BQ229" s="59" t="n"/>
      <c r="BR229" s="59" t="n"/>
      <c r="BS229" s="59" t="n"/>
      <c r="BT229" s="59" t="n"/>
      <c r="BU229" s="59" t="n"/>
      <c r="BV229" s="59" t="n"/>
      <c r="BW229" s="59" t="n"/>
      <c r="BX229" s="59" t="n"/>
      <c r="BY229" s="59" t="n"/>
      <c r="BZ229" s="59" t="n"/>
      <c r="CA229" s="59" t="n"/>
      <c r="CB229" s="59" t="n"/>
      <c r="CC229" s="59" t="n"/>
      <c r="CD229" s="59" t="n"/>
      <c r="CE229" s="59" t="n"/>
      <c r="CF229" s="59" t="n"/>
      <c r="CG229" s="59" t="n"/>
      <c r="CH229" s="59" t="n"/>
      <c r="CI229" s="59" t="n"/>
      <c r="CJ229" s="59" t="n"/>
      <c r="CK229" s="59" t="n"/>
      <c r="CL229" s="59" t="n"/>
      <c r="CM229" s="59" t="n"/>
      <c r="CN229" s="59" t="n"/>
      <c r="CO229" s="59" t="n"/>
      <c r="CP229" s="59" t="n"/>
      <c r="CQ229" s="59" t="n"/>
      <c r="CR229" s="59" t="n"/>
      <c r="CS229" s="59" t="n"/>
      <c r="CT229" s="59" t="n"/>
      <c r="CU229" s="59" t="n"/>
      <c r="CV229" s="59" t="n"/>
      <c r="CW229" s="59" t="n"/>
      <c r="CX229" s="59" t="n"/>
      <c r="CY229" s="59" t="n"/>
      <c r="CZ229" s="59" t="n"/>
      <c r="DA229" s="59" t="n"/>
      <c r="DB229" s="59" t="n"/>
      <c r="DC229" s="59" t="n"/>
      <c r="DD229" s="59" t="n"/>
      <c r="DE229" s="59" t="n"/>
      <c r="DF229" s="59" t="n"/>
      <c r="DG229" s="59" t="n"/>
      <c r="DH229" s="59" t="n"/>
      <c r="DI229" s="59" t="n"/>
      <c r="DJ229" s="59" t="n"/>
      <c r="DK229" s="59" t="n"/>
      <c r="DL229" s="59" t="n"/>
      <c r="DM229" s="59" t="n"/>
      <c r="DN229" s="59" t="n"/>
      <c r="DO229" s="59" t="n"/>
      <c r="DP229" s="59" t="n"/>
      <c r="DQ229" s="59" t="n"/>
      <c r="DR229" s="59" t="n"/>
      <c r="DS229" s="59" t="n"/>
      <c r="DT229" s="59" t="n"/>
      <c r="DU229" s="59" t="n"/>
      <c r="DV229" s="59" t="n"/>
    </row>
    <row r="230" customFormat="1" s="58">
      <c r="A230" s="59" t="n"/>
      <c r="B230" s="39" t="n"/>
      <c r="O230" s="59" t="n"/>
      <c r="P230" s="59" t="n"/>
      <c r="Q230" s="12" t="n"/>
      <c r="R230" s="59" t="n"/>
      <c r="U230" s="59" t="n"/>
      <c r="V230" s="59" t="n"/>
      <c r="W230" s="59" t="n"/>
      <c r="X230" s="59" t="n"/>
      <c r="Y230" s="59" t="n"/>
      <c r="Z230" s="59" t="n"/>
      <c r="AA230" s="59" t="n"/>
      <c r="AB230" s="59" t="n"/>
      <c r="AC230" s="59" t="n"/>
      <c r="AD230" s="59" t="n"/>
      <c r="AE230" s="59" t="n"/>
      <c r="AF230" s="59" t="n"/>
      <c r="AG230" s="59" t="n"/>
      <c r="AH230" s="59" t="n"/>
      <c r="AI230" s="59" t="n"/>
      <c r="AJ230" s="59" t="n"/>
      <c r="AK230" s="59" t="n"/>
      <c r="AL230" s="59" t="n"/>
      <c r="AM230" s="59" t="n"/>
      <c r="AN230" s="59" t="n"/>
      <c r="AO230" s="59" t="n"/>
      <c r="AP230" s="59" t="n"/>
      <c r="AQ230" s="59" t="n"/>
      <c r="AR230" s="59" t="n"/>
      <c r="AS230" s="59" t="n"/>
      <c r="AT230" s="59" t="n"/>
      <c r="AU230" s="59" t="n"/>
      <c r="AV230" s="59" t="n"/>
      <c r="AW230" s="59" t="n"/>
      <c r="AX230" s="59" t="n"/>
      <c r="AY230" s="59" t="n"/>
      <c r="AZ230" s="59" t="n"/>
      <c r="BA230" s="59" t="n"/>
      <c r="BB230" s="59" t="n"/>
      <c r="BC230" s="59" t="n"/>
      <c r="BD230" s="59" t="n"/>
      <c r="BE230" s="59" t="n"/>
      <c r="BF230" s="59" t="n"/>
      <c r="BG230" s="59" t="n"/>
      <c r="BH230" s="59" t="n"/>
      <c r="BI230" s="59" t="n"/>
      <c r="BJ230" s="59" t="n"/>
      <c r="BK230" s="59" t="n"/>
      <c r="BL230" s="59" t="n"/>
      <c r="BM230" s="59" t="n"/>
      <c r="BN230" s="59" t="n"/>
      <c r="BO230" s="59" t="n"/>
      <c r="BP230" s="59" t="n"/>
      <c r="BQ230" s="59" t="n"/>
      <c r="BR230" s="59" t="n"/>
      <c r="BS230" s="59" t="n"/>
      <c r="BT230" s="59" t="n"/>
      <c r="BU230" s="59" t="n"/>
      <c r="BV230" s="59" t="n"/>
      <c r="BW230" s="59" t="n"/>
      <c r="BX230" s="59" t="n"/>
      <c r="BY230" s="59" t="n"/>
      <c r="BZ230" s="59" t="n"/>
      <c r="CA230" s="59" t="n"/>
      <c r="CB230" s="59" t="n"/>
      <c r="CC230" s="59" t="n"/>
      <c r="CD230" s="59" t="n"/>
      <c r="CE230" s="59" t="n"/>
      <c r="CF230" s="59" t="n"/>
      <c r="CG230" s="59" t="n"/>
      <c r="CH230" s="59" t="n"/>
      <c r="CI230" s="59" t="n"/>
      <c r="CJ230" s="59" t="n"/>
      <c r="CK230" s="59" t="n"/>
      <c r="CL230" s="59" t="n"/>
      <c r="CM230" s="59" t="n"/>
      <c r="CN230" s="59" t="n"/>
      <c r="CO230" s="59" t="n"/>
      <c r="CP230" s="59" t="n"/>
      <c r="CQ230" s="59" t="n"/>
      <c r="CR230" s="59" t="n"/>
      <c r="CS230" s="59" t="n"/>
      <c r="CT230" s="59" t="n"/>
      <c r="CU230" s="59" t="n"/>
      <c r="CV230" s="59" t="n"/>
      <c r="CW230" s="59" t="n"/>
      <c r="CX230" s="59" t="n"/>
      <c r="CY230" s="59" t="n"/>
      <c r="CZ230" s="59" t="n"/>
      <c r="DA230" s="59" t="n"/>
      <c r="DB230" s="59" t="n"/>
      <c r="DC230" s="59" t="n"/>
      <c r="DD230" s="59" t="n"/>
      <c r="DE230" s="59" t="n"/>
      <c r="DF230" s="59" t="n"/>
      <c r="DG230" s="59" t="n"/>
      <c r="DH230" s="59" t="n"/>
      <c r="DI230" s="59" t="n"/>
      <c r="DJ230" s="59" t="n"/>
      <c r="DK230" s="59" t="n"/>
      <c r="DL230" s="59" t="n"/>
      <c r="DM230" s="59" t="n"/>
      <c r="DN230" s="59" t="n"/>
      <c r="DO230" s="59" t="n"/>
      <c r="DP230" s="59" t="n"/>
      <c r="DQ230" s="59" t="n"/>
      <c r="DR230" s="59" t="n"/>
      <c r="DS230" s="59" t="n"/>
      <c r="DT230" s="59" t="n"/>
      <c r="DU230" s="59" t="n"/>
      <c r="DV230" s="59" t="n"/>
    </row>
    <row r="231" customFormat="1" s="58">
      <c r="A231" s="59" t="n"/>
      <c r="B231" s="39" t="n"/>
      <c r="O231" s="59" t="n"/>
      <c r="P231" s="59" t="n"/>
      <c r="Q231" s="12" t="n"/>
      <c r="R231" s="59" t="n"/>
      <c r="U231" s="59" t="n"/>
      <c r="V231" s="59" t="n"/>
      <c r="W231" s="59" t="n"/>
      <c r="X231" s="59" t="n"/>
      <c r="Y231" s="59" t="n"/>
      <c r="Z231" s="59" t="n"/>
      <c r="AA231" s="59" t="n"/>
      <c r="AB231" s="59" t="n"/>
      <c r="AC231" s="59" t="n"/>
      <c r="AD231" s="59" t="n"/>
      <c r="AE231" s="59" t="n"/>
      <c r="AF231" s="59" t="n"/>
      <c r="AG231" s="59" t="n"/>
      <c r="AH231" s="59" t="n"/>
      <c r="AI231" s="59" t="n"/>
      <c r="AJ231" s="59" t="n"/>
      <c r="AK231" s="59" t="n"/>
      <c r="AL231" s="59" t="n"/>
      <c r="AM231" s="59" t="n"/>
      <c r="AN231" s="59" t="n"/>
      <c r="AO231" s="59" t="n"/>
      <c r="AP231" s="59" t="n"/>
      <c r="AQ231" s="59" t="n"/>
      <c r="AR231" s="59" t="n"/>
      <c r="AS231" s="59" t="n"/>
      <c r="AT231" s="59" t="n"/>
      <c r="AU231" s="59" t="n"/>
      <c r="AV231" s="59" t="n"/>
      <c r="AW231" s="59" t="n"/>
      <c r="AX231" s="59" t="n"/>
      <c r="AY231" s="59" t="n"/>
      <c r="AZ231" s="59" t="n"/>
      <c r="BA231" s="59" t="n"/>
      <c r="BB231" s="59" t="n"/>
      <c r="BC231" s="59" t="n"/>
      <c r="BD231" s="59" t="n"/>
      <c r="BE231" s="59" t="n"/>
      <c r="BF231" s="59" t="n"/>
      <c r="BG231" s="59" t="n"/>
      <c r="BH231" s="59" t="n"/>
      <c r="BI231" s="59" t="n"/>
      <c r="BJ231" s="59" t="n"/>
      <c r="BK231" s="59" t="n"/>
      <c r="BL231" s="59" t="n"/>
      <c r="BM231" s="59" t="n"/>
      <c r="BN231" s="59" t="n"/>
      <c r="BO231" s="59" t="n"/>
      <c r="BP231" s="59" t="n"/>
      <c r="BQ231" s="59" t="n"/>
      <c r="BR231" s="59" t="n"/>
      <c r="BS231" s="59" t="n"/>
      <c r="BT231" s="59" t="n"/>
      <c r="BU231" s="59" t="n"/>
      <c r="BV231" s="59" t="n"/>
      <c r="BW231" s="59" t="n"/>
      <c r="BX231" s="59" t="n"/>
      <c r="BY231" s="59" t="n"/>
      <c r="BZ231" s="59" t="n"/>
      <c r="CA231" s="59" t="n"/>
      <c r="CB231" s="59" t="n"/>
      <c r="CC231" s="59" t="n"/>
      <c r="CD231" s="59" t="n"/>
      <c r="CE231" s="59" t="n"/>
      <c r="CF231" s="59" t="n"/>
      <c r="CG231" s="59" t="n"/>
      <c r="CH231" s="59" t="n"/>
      <c r="CI231" s="59" t="n"/>
      <c r="CJ231" s="59" t="n"/>
      <c r="CK231" s="59" t="n"/>
      <c r="CL231" s="59" t="n"/>
      <c r="CM231" s="59" t="n"/>
      <c r="CN231" s="59" t="n"/>
      <c r="CO231" s="59" t="n"/>
      <c r="CP231" s="59" t="n"/>
      <c r="CQ231" s="59" t="n"/>
      <c r="CR231" s="59" t="n"/>
      <c r="CS231" s="59" t="n"/>
      <c r="CT231" s="59" t="n"/>
      <c r="CU231" s="59" t="n"/>
      <c r="CV231" s="59" t="n"/>
      <c r="CW231" s="59" t="n"/>
      <c r="CX231" s="59" t="n"/>
      <c r="CY231" s="59" t="n"/>
      <c r="CZ231" s="59" t="n"/>
      <c r="DA231" s="59" t="n"/>
      <c r="DB231" s="59" t="n"/>
      <c r="DC231" s="59" t="n"/>
      <c r="DD231" s="59" t="n"/>
      <c r="DE231" s="59" t="n"/>
      <c r="DF231" s="59" t="n"/>
      <c r="DG231" s="59" t="n"/>
      <c r="DH231" s="59" t="n"/>
      <c r="DI231" s="59" t="n"/>
      <c r="DJ231" s="59" t="n"/>
      <c r="DK231" s="59" t="n"/>
      <c r="DL231" s="59" t="n"/>
      <c r="DM231" s="59" t="n"/>
      <c r="DN231" s="59" t="n"/>
      <c r="DO231" s="59" t="n"/>
      <c r="DP231" s="59" t="n"/>
      <c r="DQ231" s="59" t="n"/>
      <c r="DR231" s="59" t="n"/>
      <c r="DS231" s="59" t="n"/>
      <c r="DT231" s="59" t="n"/>
      <c r="DU231" s="59" t="n"/>
      <c r="DV231" s="59" t="n"/>
    </row>
    <row r="232" customFormat="1" s="58">
      <c r="A232" s="59" t="n"/>
      <c r="B232" s="39" t="n"/>
      <c r="O232" s="59" t="n"/>
      <c r="P232" s="59" t="n"/>
      <c r="Q232" s="12" t="n"/>
      <c r="R232" s="59" t="n"/>
      <c r="U232" s="59" t="n"/>
      <c r="V232" s="59" t="n"/>
      <c r="W232" s="59" t="n"/>
      <c r="X232" s="59" t="n"/>
      <c r="Y232" s="59" t="n"/>
      <c r="Z232" s="59" t="n"/>
      <c r="AA232" s="59" t="n"/>
      <c r="AB232" s="59" t="n"/>
      <c r="AC232" s="59" t="n"/>
      <c r="AD232" s="59" t="n"/>
      <c r="AE232" s="59" t="n"/>
      <c r="AF232" s="59" t="n"/>
      <c r="AG232" s="59" t="n"/>
      <c r="AH232" s="59" t="n"/>
      <c r="AI232" s="59" t="n"/>
      <c r="AJ232" s="59" t="n"/>
      <c r="AK232" s="59" t="n"/>
      <c r="AL232" s="59" t="n"/>
      <c r="AM232" s="59" t="n"/>
      <c r="AN232" s="59" t="n"/>
      <c r="AO232" s="59" t="n"/>
      <c r="AP232" s="59" t="n"/>
      <c r="AQ232" s="59" t="n"/>
      <c r="AR232" s="59" t="n"/>
      <c r="AS232" s="59" t="n"/>
      <c r="AT232" s="59" t="n"/>
      <c r="AU232" s="59" t="n"/>
      <c r="AV232" s="59" t="n"/>
      <c r="AW232" s="59" t="n"/>
      <c r="AX232" s="59" t="n"/>
      <c r="AY232" s="59" t="n"/>
      <c r="AZ232" s="59" t="n"/>
      <c r="BA232" s="59" t="n"/>
      <c r="BB232" s="59" t="n"/>
      <c r="BC232" s="59" t="n"/>
      <c r="BD232" s="59" t="n"/>
      <c r="BE232" s="59" t="n"/>
      <c r="BF232" s="59" t="n"/>
      <c r="BG232" s="59" t="n"/>
      <c r="BH232" s="59" t="n"/>
      <c r="BI232" s="59" t="n"/>
      <c r="BJ232" s="59" t="n"/>
      <c r="BK232" s="59" t="n"/>
      <c r="BL232" s="59" t="n"/>
      <c r="BM232" s="59" t="n"/>
      <c r="BN232" s="59" t="n"/>
      <c r="BO232" s="59" t="n"/>
      <c r="BP232" s="59" t="n"/>
      <c r="BQ232" s="59" t="n"/>
      <c r="BR232" s="59" t="n"/>
      <c r="BS232" s="59" t="n"/>
      <c r="BT232" s="59" t="n"/>
      <c r="BU232" s="59" t="n"/>
      <c r="BV232" s="59" t="n"/>
      <c r="BW232" s="59" t="n"/>
      <c r="BX232" s="59" t="n"/>
      <c r="BY232" s="59" t="n"/>
      <c r="BZ232" s="59" t="n"/>
      <c r="CA232" s="59" t="n"/>
      <c r="CB232" s="59" t="n"/>
      <c r="CC232" s="59" t="n"/>
      <c r="CD232" s="59" t="n"/>
      <c r="CE232" s="59" t="n"/>
      <c r="CF232" s="59" t="n"/>
      <c r="CG232" s="59" t="n"/>
      <c r="CH232" s="59" t="n"/>
      <c r="CI232" s="59" t="n"/>
      <c r="CJ232" s="59" t="n"/>
      <c r="CK232" s="59" t="n"/>
      <c r="CL232" s="59" t="n"/>
      <c r="CM232" s="59" t="n"/>
      <c r="CN232" s="59" t="n"/>
      <c r="CO232" s="59" t="n"/>
      <c r="CP232" s="59" t="n"/>
      <c r="CQ232" s="59" t="n"/>
      <c r="CR232" s="59" t="n"/>
      <c r="CS232" s="59" t="n"/>
      <c r="CT232" s="59" t="n"/>
      <c r="CU232" s="59" t="n"/>
      <c r="CV232" s="59" t="n"/>
      <c r="CW232" s="59" t="n"/>
      <c r="CX232" s="59" t="n"/>
      <c r="CY232" s="59" t="n"/>
      <c r="CZ232" s="59" t="n"/>
      <c r="DA232" s="59" t="n"/>
      <c r="DB232" s="59" t="n"/>
      <c r="DC232" s="59" t="n"/>
      <c r="DD232" s="59" t="n"/>
      <c r="DE232" s="59" t="n"/>
      <c r="DF232" s="59" t="n"/>
      <c r="DG232" s="59" t="n"/>
      <c r="DH232" s="59" t="n"/>
      <c r="DI232" s="59" t="n"/>
      <c r="DJ232" s="59" t="n"/>
      <c r="DK232" s="59" t="n"/>
      <c r="DL232" s="59" t="n"/>
      <c r="DM232" s="59" t="n"/>
      <c r="DN232" s="59" t="n"/>
      <c r="DO232" s="59" t="n"/>
      <c r="DP232" s="59" t="n"/>
      <c r="DQ232" s="59" t="n"/>
      <c r="DR232" s="59" t="n"/>
      <c r="DS232" s="59" t="n"/>
      <c r="DT232" s="59" t="n"/>
      <c r="DU232" s="59" t="n"/>
      <c r="DV232" s="59" t="n"/>
    </row>
    <row r="233" customFormat="1" s="58">
      <c r="A233" s="59" t="n"/>
      <c r="B233" s="39" t="n"/>
      <c r="O233" s="59" t="n"/>
      <c r="P233" s="59" t="n"/>
      <c r="Q233" s="12" t="n"/>
      <c r="R233" s="59" t="n"/>
      <c r="U233" s="59" t="n"/>
      <c r="V233" s="59" t="n"/>
      <c r="W233" s="59" t="n"/>
      <c r="X233" s="59" t="n"/>
      <c r="Y233" s="59" t="n"/>
      <c r="Z233" s="59" t="n"/>
      <c r="AA233" s="59" t="n"/>
      <c r="AB233" s="59" t="n"/>
      <c r="AC233" s="59" t="n"/>
      <c r="AD233" s="59" t="n"/>
      <c r="AE233" s="59" t="n"/>
      <c r="AF233" s="59" t="n"/>
      <c r="AG233" s="59" t="n"/>
      <c r="AH233" s="59" t="n"/>
      <c r="AI233" s="59" t="n"/>
      <c r="AJ233" s="59" t="n"/>
      <c r="AK233" s="59" t="n"/>
      <c r="AL233" s="59" t="n"/>
      <c r="AM233" s="59" t="n"/>
      <c r="AN233" s="59" t="n"/>
      <c r="AO233" s="59" t="n"/>
      <c r="AP233" s="59" t="n"/>
      <c r="AQ233" s="59" t="n"/>
      <c r="AR233" s="59" t="n"/>
      <c r="AS233" s="59" t="n"/>
      <c r="AT233" s="59" t="n"/>
      <c r="AU233" s="59" t="n"/>
      <c r="AV233" s="59" t="n"/>
      <c r="AW233" s="59" t="n"/>
      <c r="AX233" s="59" t="n"/>
      <c r="AY233" s="59" t="n"/>
      <c r="AZ233" s="59" t="n"/>
      <c r="BA233" s="59" t="n"/>
      <c r="BB233" s="59" t="n"/>
      <c r="BC233" s="59" t="n"/>
      <c r="BD233" s="59" t="n"/>
      <c r="BE233" s="59" t="n"/>
      <c r="BF233" s="59" t="n"/>
      <c r="BG233" s="59" t="n"/>
      <c r="BH233" s="59" t="n"/>
      <c r="BI233" s="59" t="n"/>
      <c r="BJ233" s="59" t="n"/>
      <c r="BK233" s="59" t="n"/>
      <c r="BL233" s="59" t="n"/>
      <c r="BM233" s="59" t="n"/>
      <c r="BN233" s="59" t="n"/>
      <c r="BO233" s="59" t="n"/>
      <c r="BP233" s="59" t="n"/>
      <c r="BQ233" s="59" t="n"/>
      <c r="BR233" s="59" t="n"/>
      <c r="BS233" s="59" t="n"/>
      <c r="BT233" s="59" t="n"/>
      <c r="BU233" s="59" t="n"/>
      <c r="BV233" s="59" t="n"/>
      <c r="BW233" s="59" t="n"/>
      <c r="BX233" s="59" t="n"/>
      <c r="BY233" s="59" t="n"/>
      <c r="BZ233" s="59" t="n"/>
      <c r="CA233" s="59" t="n"/>
      <c r="CB233" s="59" t="n"/>
      <c r="CC233" s="59" t="n"/>
      <c r="CD233" s="59" t="n"/>
      <c r="CE233" s="59" t="n"/>
      <c r="CF233" s="59" t="n"/>
      <c r="CG233" s="59" t="n"/>
      <c r="CH233" s="59" t="n"/>
      <c r="CI233" s="59" t="n"/>
      <c r="CJ233" s="59" t="n"/>
      <c r="CK233" s="59" t="n"/>
      <c r="CL233" s="59" t="n"/>
      <c r="CM233" s="59" t="n"/>
      <c r="CN233" s="59" t="n"/>
      <c r="CO233" s="59" t="n"/>
      <c r="CP233" s="59" t="n"/>
      <c r="CQ233" s="59" t="n"/>
      <c r="CR233" s="59" t="n"/>
      <c r="CS233" s="59" t="n"/>
      <c r="CT233" s="59" t="n"/>
      <c r="CU233" s="59" t="n"/>
      <c r="CV233" s="59" t="n"/>
      <c r="CW233" s="59" t="n"/>
      <c r="CX233" s="59" t="n"/>
      <c r="CY233" s="59" t="n"/>
      <c r="CZ233" s="59" t="n"/>
      <c r="DA233" s="59" t="n"/>
      <c r="DB233" s="59" t="n"/>
      <c r="DC233" s="59" t="n"/>
      <c r="DD233" s="59" t="n"/>
      <c r="DE233" s="59" t="n"/>
      <c r="DF233" s="59" t="n"/>
      <c r="DG233" s="59" t="n"/>
      <c r="DH233" s="59" t="n"/>
      <c r="DI233" s="59" t="n"/>
      <c r="DJ233" s="59" t="n"/>
      <c r="DK233" s="59" t="n"/>
      <c r="DL233" s="59" t="n"/>
      <c r="DM233" s="59" t="n"/>
      <c r="DN233" s="59" t="n"/>
      <c r="DO233" s="59" t="n"/>
      <c r="DP233" s="59" t="n"/>
      <c r="DQ233" s="59" t="n"/>
      <c r="DR233" s="59" t="n"/>
      <c r="DS233" s="59" t="n"/>
      <c r="DT233" s="59" t="n"/>
      <c r="DU233" s="59" t="n"/>
      <c r="DV233" s="59" t="n"/>
    </row>
    <row r="234" customFormat="1" s="58">
      <c r="A234" s="59" t="n"/>
      <c r="B234" s="39" t="n"/>
      <c r="O234" s="59" t="n"/>
      <c r="P234" s="59" t="n"/>
      <c r="Q234" s="12" t="n"/>
      <c r="R234" s="59" t="n"/>
      <c r="U234" s="59" t="n"/>
      <c r="V234" s="59" t="n"/>
      <c r="W234" s="59" t="n"/>
      <c r="X234" s="59" t="n"/>
      <c r="Y234" s="59" t="n"/>
      <c r="Z234" s="59" t="n"/>
      <c r="AA234" s="59" t="n"/>
      <c r="AB234" s="59" t="n"/>
      <c r="AC234" s="59" t="n"/>
      <c r="AD234" s="59" t="n"/>
      <c r="AE234" s="59" t="n"/>
      <c r="AF234" s="59" t="n"/>
      <c r="AG234" s="59" t="n"/>
      <c r="AH234" s="59" t="n"/>
      <c r="AI234" s="59" t="n"/>
      <c r="AJ234" s="59" t="n"/>
      <c r="AK234" s="59" t="n"/>
      <c r="AL234" s="59" t="n"/>
      <c r="AM234" s="59" t="n"/>
      <c r="AN234" s="59" t="n"/>
      <c r="AO234" s="59" t="n"/>
      <c r="AP234" s="59" t="n"/>
      <c r="AQ234" s="59" t="n"/>
      <c r="AR234" s="59" t="n"/>
      <c r="AS234" s="59" t="n"/>
      <c r="AT234" s="59" t="n"/>
      <c r="AU234" s="59" t="n"/>
      <c r="AV234" s="59" t="n"/>
      <c r="AW234" s="59" t="n"/>
      <c r="AX234" s="59" t="n"/>
      <c r="AY234" s="59" t="n"/>
      <c r="AZ234" s="59" t="n"/>
      <c r="BA234" s="59" t="n"/>
      <c r="BB234" s="59" t="n"/>
      <c r="BC234" s="59" t="n"/>
      <c r="BD234" s="59" t="n"/>
      <c r="BE234" s="59" t="n"/>
      <c r="BF234" s="59" t="n"/>
      <c r="BG234" s="59" t="n"/>
      <c r="BH234" s="59" t="n"/>
      <c r="BI234" s="59" t="n"/>
      <c r="BJ234" s="59" t="n"/>
      <c r="BK234" s="59" t="n"/>
      <c r="BL234" s="59" t="n"/>
      <c r="BM234" s="59" t="n"/>
      <c r="BN234" s="59" t="n"/>
      <c r="BO234" s="59" t="n"/>
      <c r="BP234" s="59" t="n"/>
      <c r="BQ234" s="59" t="n"/>
      <c r="BR234" s="59" t="n"/>
      <c r="BS234" s="59" t="n"/>
      <c r="BT234" s="59" t="n"/>
      <c r="BU234" s="59" t="n"/>
      <c r="BV234" s="59" t="n"/>
      <c r="BW234" s="59" t="n"/>
      <c r="BX234" s="59" t="n"/>
      <c r="BY234" s="59" t="n"/>
      <c r="BZ234" s="59" t="n"/>
      <c r="CA234" s="59" t="n"/>
      <c r="CB234" s="59" t="n"/>
      <c r="CC234" s="59" t="n"/>
      <c r="CD234" s="59" t="n"/>
      <c r="CE234" s="59" t="n"/>
      <c r="CF234" s="59" t="n"/>
      <c r="CG234" s="59" t="n"/>
      <c r="CH234" s="59" t="n"/>
      <c r="CI234" s="59" t="n"/>
      <c r="CJ234" s="59" t="n"/>
      <c r="CK234" s="59" t="n"/>
      <c r="CL234" s="59" t="n"/>
      <c r="CM234" s="59" t="n"/>
      <c r="CN234" s="59" t="n"/>
      <c r="CO234" s="59" t="n"/>
      <c r="CP234" s="59" t="n"/>
      <c r="CQ234" s="59" t="n"/>
      <c r="CR234" s="59" t="n"/>
      <c r="CS234" s="59" t="n"/>
      <c r="CT234" s="59" t="n"/>
      <c r="CU234" s="59" t="n"/>
      <c r="CV234" s="59" t="n"/>
      <c r="CW234" s="59" t="n"/>
      <c r="CX234" s="59" t="n"/>
      <c r="CY234" s="59" t="n"/>
      <c r="CZ234" s="59" t="n"/>
      <c r="DA234" s="59" t="n"/>
      <c r="DB234" s="59" t="n"/>
      <c r="DC234" s="59" t="n"/>
      <c r="DD234" s="59" t="n"/>
      <c r="DE234" s="59" t="n"/>
      <c r="DF234" s="59" t="n"/>
      <c r="DG234" s="59" t="n"/>
      <c r="DH234" s="59" t="n"/>
      <c r="DI234" s="59" t="n"/>
      <c r="DJ234" s="59" t="n"/>
      <c r="DK234" s="59" t="n"/>
      <c r="DL234" s="59" t="n"/>
      <c r="DM234" s="59" t="n"/>
      <c r="DN234" s="59" t="n"/>
      <c r="DO234" s="59" t="n"/>
      <c r="DP234" s="59" t="n"/>
      <c r="DQ234" s="59" t="n"/>
      <c r="DR234" s="59" t="n"/>
      <c r="DS234" s="59" t="n"/>
      <c r="DT234" s="59" t="n"/>
      <c r="DU234" s="59" t="n"/>
      <c r="DV234" s="59" t="n"/>
    </row>
    <row r="235" customFormat="1" s="58">
      <c r="A235" s="59" t="n"/>
      <c r="B235" s="39" t="n"/>
      <c r="O235" s="59" t="n"/>
      <c r="P235" s="59" t="n"/>
      <c r="Q235" s="12" t="n"/>
      <c r="R235" s="59" t="n"/>
      <c r="U235" s="59" t="n"/>
      <c r="V235" s="59" t="n"/>
      <c r="W235" s="59" t="n"/>
      <c r="X235" s="59" t="n"/>
      <c r="Y235" s="59" t="n"/>
      <c r="Z235" s="59" t="n"/>
      <c r="AA235" s="59" t="n"/>
      <c r="AB235" s="59" t="n"/>
      <c r="AC235" s="59" t="n"/>
      <c r="AD235" s="59" t="n"/>
      <c r="AE235" s="59" t="n"/>
      <c r="AF235" s="59" t="n"/>
      <c r="AG235" s="59" t="n"/>
      <c r="AH235" s="59" t="n"/>
      <c r="AI235" s="59" t="n"/>
      <c r="AJ235" s="59" t="n"/>
      <c r="AK235" s="59" t="n"/>
      <c r="AL235" s="59" t="n"/>
      <c r="AM235" s="59" t="n"/>
      <c r="AN235" s="59" t="n"/>
      <c r="AO235" s="59" t="n"/>
      <c r="AP235" s="59" t="n"/>
      <c r="AQ235" s="59" t="n"/>
      <c r="AR235" s="59" t="n"/>
      <c r="AS235" s="59" t="n"/>
      <c r="AT235" s="59" t="n"/>
      <c r="AU235" s="59" t="n"/>
      <c r="AV235" s="59" t="n"/>
      <c r="AW235" s="59" t="n"/>
      <c r="AX235" s="59" t="n"/>
      <c r="AY235" s="59" t="n"/>
      <c r="AZ235" s="59" t="n"/>
      <c r="BA235" s="59" t="n"/>
      <c r="BB235" s="59" t="n"/>
      <c r="BC235" s="59" t="n"/>
      <c r="BD235" s="59" t="n"/>
      <c r="BE235" s="59" t="n"/>
      <c r="BF235" s="59" t="n"/>
      <c r="BG235" s="59" t="n"/>
      <c r="BH235" s="59" t="n"/>
      <c r="BI235" s="59" t="n"/>
      <c r="BJ235" s="59" t="n"/>
      <c r="BK235" s="59" t="n"/>
      <c r="BL235" s="59" t="n"/>
      <c r="BM235" s="59" t="n"/>
      <c r="BN235" s="59" t="n"/>
      <c r="BO235" s="59" t="n"/>
      <c r="BP235" s="59" t="n"/>
      <c r="BQ235" s="59" t="n"/>
      <c r="BR235" s="59" t="n"/>
      <c r="BS235" s="59" t="n"/>
      <c r="BT235" s="59" t="n"/>
      <c r="BU235" s="59" t="n"/>
      <c r="BV235" s="59" t="n"/>
      <c r="BW235" s="59" t="n"/>
      <c r="BX235" s="59" t="n"/>
      <c r="BY235" s="59" t="n"/>
      <c r="BZ235" s="59" t="n"/>
      <c r="CA235" s="59" t="n"/>
      <c r="CB235" s="59" t="n"/>
      <c r="CC235" s="59" t="n"/>
      <c r="CD235" s="59" t="n"/>
      <c r="CE235" s="59" t="n"/>
      <c r="CF235" s="59" t="n"/>
      <c r="CG235" s="59" t="n"/>
      <c r="CH235" s="59" t="n"/>
      <c r="CI235" s="59" t="n"/>
      <c r="CJ235" s="59" t="n"/>
      <c r="CK235" s="59" t="n"/>
      <c r="CL235" s="59" t="n"/>
      <c r="CM235" s="59" t="n"/>
      <c r="CN235" s="59" t="n"/>
      <c r="CO235" s="59" t="n"/>
      <c r="CP235" s="59" t="n"/>
      <c r="CQ235" s="59" t="n"/>
      <c r="CR235" s="59" t="n"/>
      <c r="CS235" s="59" t="n"/>
      <c r="CT235" s="59" t="n"/>
      <c r="CU235" s="59" t="n"/>
      <c r="CV235" s="59" t="n"/>
      <c r="CW235" s="59" t="n"/>
      <c r="CX235" s="59" t="n"/>
      <c r="CY235" s="59" t="n"/>
      <c r="CZ235" s="59" t="n"/>
      <c r="DA235" s="59" t="n"/>
      <c r="DB235" s="59" t="n"/>
      <c r="DC235" s="59" t="n"/>
      <c r="DD235" s="59" t="n"/>
      <c r="DE235" s="59" t="n"/>
      <c r="DF235" s="59" t="n"/>
      <c r="DG235" s="59" t="n"/>
      <c r="DH235" s="59" t="n"/>
      <c r="DI235" s="59" t="n"/>
      <c r="DJ235" s="59" t="n"/>
      <c r="DK235" s="59" t="n"/>
      <c r="DL235" s="59" t="n"/>
      <c r="DM235" s="59" t="n"/>
      <c r="DN235" s="59" t="n"/>
      <c r="DO235" s="59" t="n"/>
      <c r="DP235" s="59" t="n"/>
      <c r="DQ235" s="59" t="n"/>
      <c r="DR235" s="59" t="n"/>
      <c r="DS235" s="59" t="n"/>
      <c r="DT235" s="59" t="n"/>
      <c r="DU235" s="59" t="n"/>
      <c r="DV235" s="59" t="n"/>
    </row>
    <row r="236" customFormat="1" s="58">
      <c r="A236" s="59" t="n"/>
      <c r="B236" s="39" t="n"/>
      <c r="O236" s="59" t="n"/>
      <c r="P236" s="59" t="n"/>
      <c r="Q236" s="12" t="n"/>
      <c r="R236" s="59" t="n"/>
      <c r="U236" s="59" t="n"/>
      <c r="V236" s="59" t="n"/>
      <c r="W236" s="59" t="n"/>
      <c r="X236" s="59" t="n"/>
      <c r="Y236" s="59" t="n"/>
      <c r="Z236" s="59" t="n"/>
      <c r="AA236" s="59" t="n"/>
      <c r="AB236" s="59" t="n"/>
      <c r="AC236" s="59" t="n"/>
      <c r="AD236" s="59" t="n"/>
      <c r="AE236" s="59" t="n"/>
      <c r="AF236" s="59" t="n"/>
      <c r="AG236" s="59" t="n"/>
      <c r="AH236" s="59" t="n"/>
      <c r="AI236" s="59" t="n"/>
      <c r="AJ236" s="59" t="n"/>
      <c r="AK236" s="59" t="n"/>
      <c r="AL236" s="59" t="n"/>
      <c r="AM236" s="59" t="n"/>
      <c r="AN236" s="59" t="n"/>
      <c r="AO236" s="59" t="n"/>
      <c r="AP236" s="59" t="n"/>
      <c r="AQ236" s="59" t="n"/>
      <c r="AR236" s="59" t="n"/>
      <c r="AS236" s="59" t="n"/>
      <c r="AT236" s="59" t="n"/>
      <c r="AU236" s="59" t="n"/>
      <c r="AV236" s="59" t="n"/>
      <c r="AW236" s="59" t="n"/>
      <c r="AX236" s="59" t="n"/>
      <c r="AY236" s="59" t="n"/>
      <c r="AZ236" s="59" t="n"/>
      <c r="BA236" s="59" t="n"/>
      <c r="BB236" s="59" t="n"/>
      <c r="BC236" s="59" t="n"/>
      <c r="BD236" s="59" t="n"/>
      <c r="BE236" s="59" t="n"/>
      <c r="BF236" s="59" t="n"/>
      <c r="BG236" s="59" t="n"/>
      <c r="BH236" s="59" t="n"/>
      <c r="BI236" s="59" t="n"/>
      <c r="BJ236" s="59" t="n"/>
      <c r="BK236" s="59" t="n"/>
      <c r="BL236" s="59" t="n"/>
      <c r="BM236" s="59" t="n"/>
      <c r="BN236" s="59" t="n"/>
      <c r="BO236" s="59" t="n"/>
      <c r="BP236" s="59" t="n"/>
      <c r="BQ236" s="59" t="n"/>
      <c r="BR236" s="59" t="n"/>
      <c r="BS236" s="59" t="n"/>
      <c r="BT236" s="59" t="n"/>
      <c r="BU236" s="59" t="n"/>
      <c r="BV236" s="59" t="n"/>
      <c r="BW236" s="59" t="n"/>
      <c r="BX236" s="59" t="n"/>
      <c r="BY236" s="59" t="n"/>
      <c r="BZ236" s="59" t="n"/>
      <c r="CA236" s="59" t="n"/>
      <c r="CB236" s="59" t="n"/>
      <c r="CC236" s="59" t="n"/>
      <c r="CD236" s="59" t="n"/>
      <c r="CE236" s="59" t="n"/>
      <c r="CF236" s="59" t="n"/>
      <c r="CG236" s="59" t="n"/>
      <c r="CH236" s="59" t="n"/>
      <c r="CI236" s="59" t="n"/>
      <c r="CJ236" s="59" t="n"/>
      <c r="CK236" s="59" t="n"/>
      <c r="CL236" s="59" t="n"/>
      <c r="CM236" s="59" t="n"/>
      <c r="CN236" s="59" t="n"/>
      <c r="CO236" s="59" t="n"/>
      <c r="CP236" s="59" t="n"/>
      <c r="CQ236" s="59" t="n"/>
      <c r="CR236" s="59" t="n"/>
      <c r="CS236" s="59" t="n"/>
      <c r="CT236" s="59" t="n"/>
      <c r="CU236" s="59" t="n"/>
      <c r="CV236" s="59" t="n"/>
      <c r="CW236" s="59" t="n"/>
      <c r="CX236" s="59" t="n"/>
      <c r="CY236" s="59" t="n"/>
      <c r="CZ236" s="59" t="n"/>
      <c r="DA236" s="59" t="n"/>
      <c r="DB236" s="59" t="n"/>
      <c r="DC236" s="59" t="n"/>
      <c r="DD236" s="59" t="n"/>
      <c r="DE236" s="59" t="n"/>
      <c r="DF236" s="59" t="n"/>
      <c r="DG236" s="59" t="n"/>
      <c r="DH236" s="59" t="n"/>
      <c r="DI236" s="59" t="n"/>
      <c r="DJ236" s="59" t="n"/>
      <c r="DK236" s="59" t="n"/>
      <c r="DL236" s="59" t="n"/>
      <c r="DM236" s="59" t="n"/>
      <c r="DN236" s="59" t="n"/>
      <c r="DO236" s="59" t="n"/>
      <c r="DP236" s="59" t="n"/>
      <c r="DQ236" s="59" t="n"/>
      <c r="DR236" s="59" t="n"/>
      <c r="DS236" s="59" t="n"/>
      <c r="DT236" s="59" t="n"/>
      <c r="DU236" s="59" t="n"/>
      <c r="DV236" s="59" t="n"/>
    </row>
    <row r="237" customFormat="1" s="58">
      <c r="A237" s="59" t="n"/>
      <c r="B237" s="39" t="n"/>
      <c r="O237" s="59" t="n"/>
      <c r="P237" s="59" t="n"/>
      <c r="Q237" s="12" t="n"/>
      <c r="R237" s="59" t="n"/>
      <c r="U237" s="59" t="n"/>
      <c r="V237" s="59" t="n"/>
      <c r="W237" s="59" t="n"/>
      <c r="X237" s="59" t="n"/>
      <c r="Y237" s="59" t="n"/>
      <c r="Z237" s="59" t="n"/>
      <c r="AA237" s="59" t="n"/>
      <c r="AB237" s="59" t="n"/>
      <c r="AC237" s="59" t="n"/>
      <c r="AD237" s="59" t="n"/>
      <c r="AE237" s="59" t="n"/>
      <c r="AF237" s="59" t="n"/>
      <c r="AG237" s="59" t="n"/>
      <c r="AH237" s="59" t="n"/>
      <c r="AI237" s="59" t="n"/>
      <c r="AJ237" s="59" t="n"/>
      <c r="AK237" s="59" t="n"/>
      <c r="AL237" s="59" t="n"/>
      <c r="AM237" s="59" t="n"/>
      <c r="AN237" s="59" t="n"/>
      <c r="AO237" s="59" t="n"/>
      <c r="AP237" s="59" t="n"/>
      <c r="AQ237" s="59" t="n"/>
      <c r="AR237" s="59" t="n"/>
      <c r="AS237" s="59" t="n"/>
      <c r="AT237" s="59" t="n"/>
      <c r="AU237" s="59" t="n"/>
      <c r="AV237" s="59" t="n"/>
      <c r="AW237" s="59" t="n"/>
      <c r="AX237" s="59" t="n"/>
      <c r="AY237" s="59" t="n"/>
      <c r="AZ237" s="59" t="n"/>
      <c r="BA237" s="59" t="n"/>
      <c r="BB237" s="59" t="n"/>
      <c r="BC237" s="59" t="n"/>
      <c r="BD237" s="59" t="n"/>
      <c r="BE237" s="59" t="n"/>
      <c r="BF237" s="59" t="n"/>
      <c r="BG237" s="59" t="n"/>
      <c r="BH237" s="59" t="n"/>
      <c r="BI237" s="59" t="n"/>
      <c r="BJ237" s="59" t="n"/>
      <c r="BK237" s="59" t="n"/>
      <c r="BL237" s="59" t="n"/>
      <c r="BM237" s="59" t="n"/>
      <c r="BN237" s="59" t="n"/>
      <c r="BO237" s="59" t="n"/>
      <c r="BP237" s="59" t="n"/>
      <c r="BQ237" s="59" t="n"/>
      <c r="BR237" s="59" t="n"/>
      <c r="BS237" s="59" t="n"/>
      <c r="BT237" s="59" t="n"/>
      <c r="BU237" s="59" t="n"/>
      <c r="BV237" s="59" t="n"/>
      <c r="BW237" s="59" t="n"/>
      <c r="BX237" s="59" t="n"/>
      <c r="BY237" s="59" t="n"/>
      <c r="BZ237" s="59" t="n"/>
      <c r="CA237" s="59" t="n"/>
      <c r="CB237" s="59" t="n"/>
      <c r="CC237" s="59" t="n"/>
      <c r="CD237" s="59" t="n"/>
      <c r="CE237" s="59" t="n"/>
      <c r="CF237" s="59" t="n"/>
      <c r="CG237" s="59" t="n"/>
      <c r="CH237" s="59" t="n"/>
      <c r="CI237" s="59" t="n"/>
      <c r="CJ237" s="59" t="n"/>
      <c r="CK237" s="59" t="n"/>
      <c r="CL237" s="59" t="n"/>
      <c r="CM237" s="59" t="n"/>
      <c r="CN237" s="59" t="n"/>
      <c r="CO237" s="59" t="n"/>
      <c r="CP237" s="59" t="n"/>
      <c r="CQ237" s="59" t="n"/>
      <c r="CR237" s="59" t="n"/>
      <c r="CS237" s="59" t="n"/>
      <c r="CT237" s="59" t="n"/>
      <c r="CU237" s="59" t="n"/>
      <c r="CV237" s="59" t="n"/>
      <c r="CW237" s="59" t="n"/>
      <c r="CX237" s="59" t="n"/>
      <c r="CY237" s="59" t="n"/>
      <c r="CZ237" s="59" t="n"/>
      <c r="DA237" s="59" t="n"/>
      <c r="DB237" s="59" t="n"/>
      <c r="DC237" s="59" t="n"/>
      <c r="DD237" s="59" t="n"/>
      <c r="DE237" s="59" t="n"/>
      <c r="DF237" s="59" t="n"/>
      <c r="DG237" s="59" t="n"/>
      <c r="DH237" s="59" t="n"/>
      <c r="DI237" s="59" t="n"/>
      <c r="DJ237" s="59" t="n"/>
      <c r="DK237" s="59" t="n"/>
      <c r="DL237" s="59" t="n"/>
      <c r="DM237" s="59" t="n"/>
      <c r="DN237" s="59" t="n"/>
      <c r="DO237" s="59" t="n"/>
      <c r="DP237" s="59" t="n"/>
      <c r="DQ237" s="59" t="n"/>
      <c r="DR237" s="59" t="n"/>
      <c r="DS237" s="59" t="n"/>
      <c r="DT237" s="59" t="n"/>
      <c r="DU237" s="59" t="n"/>
      <c r="DV237" s="59" t="n"/>
    </row>
    <row r="238" customFormat="1" s="58">
      <c r="A238" s="59" t="n"/>
      <c r="B238" s="39" t="n"/>
      <c r="O238" s="59" t="n"/>
      <c r="P238" s="59" t="n"/>
      <c r="Q238" s="12" t="n"/>
      <c r="R238" s="59" t="n"/>
      <c r="U238" s="59" t="n"/>
      <c r="V238" s="59" t="n"/>
      <c r="W238" s="59" t="n"/>
      <c r="X238" s="59" t="n"/>
      <c r="Y238" s="59" t="n"/>
      <c r="Z238" s="59" t="n"/>
      <c r="AA238" s="59" t="n"/>
      <c r="AB238" s="59" t="n"/>
      <c r="AC238" s="59" t="n"/>
      <c r="AD238" s="59" t="n"/>
      <c r="AE238" s="59" t="n"/>
      <c r="AF238" s="59" t="n"/>
      <c r="AG238" s="59" t="n"/>
      <c r="AH238" s="59" t="n"/>
      <c r="AI238" s="59" t="n"/>
      <c r="AJ238" s="59" t="n"/>
      <c r="AK238" s="59" t="n"/>
      <c r="AL238" s="59" t="n"/>
      <c r="AM238" s="59" t="n"/>
      <c r="AN238" s="59" t="n"/>
      <c r="AO238" s="59" t="n"/>
      <c r="AP238" s="59" t="n"/>
      <c r="AQ238" s="59" t="n"/>
      <c r="AR238" s="59" t="n"/>
      <c r="AS238" s="59" t="n"/>
      <c r="AT238" s="59" t="n"/>
      <c r="AU238" s="59" t="n"/>
      <c r="AV238" s="59" t="n"/>
      <c r="AW238" s="59" t="n"/>
      <c r="AX238" s="59" t="n"/>
      <c r="AY238" s="59" t="n"/>
      <c r="AZ238" s="59" t="n"/>
      <c r="BA238" s="59" t="n"/>
      <c r="BB238" s="59" t="n"/>
      <c r="BC238" s="59" t="n"/>
      <c r="BD238" s="59" t="n"/>
      <c r="BE238" s="59" t="n"/>
      <c r="BF238" s="59" t="n"/>
      <c r="BG238" s="59" t="n"/>
      <c r="BH238" s="59" t="n"/>
      <c r="BI238" s="59" t="n"/>
      <c r="BJ238" s="59" t="n"/>
      <c r="BK238" s="59" t="n"/>
      <c r="BL238" s="59" t="n"/>
      <c r="BM238" s="59" t="n"/>
      <c r="BN238" s="59" t="n"/>
      <c r="BO238" s="59" t="n"/>
      <c r="BP238" s="59" t="n"/>
      <c r="BQ238" s="59" t="n"/>
      <c r="BR238" s="59" t="n"/>
      <c r="BS238" s="59" t="n"/>
      <c r="BT238" s="59" t="n"/>
      <c r="BU238" s="59" t="n"/>
      <c r="BV238" s="59" t="n"/>
      <c r="BW238" s="59" t="n"/>
      <c r="BX238" s="59" t="n"/>
      <c r="BY238" s="59" t="n"/>
      <c r="BZ238" s="59" t="n"/>
      <c r="CA238" s="59" t="n"/>
      <c r="CB238" s="59" t="n"/>
      <c r="CC238" s="59" t="n"/>
      <c r="CD238" s="59" t="n"/>
      <c r="CE238" s="59" t="n"/>
      <c r="CF238" s="59" t="n"/>
      <c r="CG238" s="59" t="n"/>
      <c r="CH238" s="59" t="n"/>
      <c r="CI238" s="59" t="n"/>
      <c r="CJ238" s="59" t="n"/>
      <c r="CK238" s="59" t="n"/>
      <c r="CL238" s="59" t="n"/>
      <c r="CM238" s="59" t="n"/>
      <c r="CN238" s="59" t="n"/>
      <c r="CO238" s="59" t="n"/>
      <c r="CP238" s="59" t="n"/>
      <c r="CQ238" s="59" t="n"/>
      <c r="CR238" s="59" t="n"/>
      <c r="CS238" s="59" t="n"/>
      <c r="CT238" s="59" t="n"/>
      <c r="CU238" s="59" t="n"/>
      <c r="CV238" s="59" t="n"/>
      <c r="CW238" s="59" t="n"/>
      <c r="CX238" s="59" t="n"/>
      <c r="CY238" s="59" t="n"/>
      <c r="CZ238" s="59" t="n"/>
      <c r="DA238" s="59" t="n"/>
      <c r="DB238" s="59" t="n"/>
      <c r="DC238" s="59" t="n"/>
      <c r="DD238" s="59" t="n"/>
      <c r="DE238" s="59" t="n"/>
      <c r="DF238" s="59" t="n"/>
      <c r="DG238" s="59" t="n"/>
      <c r="DH238" s="59" t="n"/>
      <c r="DI238" s="59" t="n"/>
      <c r="DJ238" s="59" t="n"/>
      <c r="DK238" s="59" t="n"/>
      <c r="DL238" s="59" t="n"/>
      <c r="DM238" s="59" t="n"/>
      <c r="DN238" s="59" t="n"/>
      <c r="DO238" s="59" t="n"/>
      <c r="DP238" s="59" t="n"/>
      <c r="DQ238" s="59" t="n"/>
      <c r="DR238" s="59" t="n"/>
      <c r="DS238" s="59" t="n"/>
      <c r="DT238" s="59" t="n"/>
      <c r="DU238" s="59" t="n"/>
      <c r="DV238" s="59" t="n"/>
    </row>
    <row r="239" customFormat="1" s="58">
      <c r="A239" s="59" t="n"/>
      <c r="B239" s="39" t="n"/>
      <c r="O239" s="59" t="n"/>
      <c r="P239" s="59" t="n"/>
      <c r="Q239" s="12" t="n"/>
      <c r="R239" s="59" t="n"/>
      <c r="U239" s="59" t="n"/>
      <c r="V239" s="59" t="n"/>
      <c r="W239" s="59" t="n"/>
      <c r="X239" s="59" t="n"/>
      <c r="Y239" s="59" t="n"/>
      <c r="Z239" s="59" t="n"/>
      <c r="AA239" s="59" t="n"/>
      <c r="AB239" s="59" t="n"/>
      <c r="AC239" s="59" t="n"/>
      <c r="AD239" s="59" t="n"/>
      <c r="AE239" s="59" t="n"/>
      <c r="AF239" s="59" t="n"/>
      <c r="AG239" s="59" t="n"/>
      <c r="AH239" s="59" t="n"/>
      <c r="AI239" s="59" t="n"/>
      <c r="AJ239" s="59" t="n"/>
      <c r="AK239" s="59" t="n"/>
      <c r="AL239" s="59" t="n"/>
      <c r="AM239" s="59" t="n"/>
      <c r="AN239" s="59" t="n"/>
      <c r="AO239" s="59" t="n"/>
      <c r="AP239" s="59" t="n"/>
      <c r="AQ239" s="59" t="n"/>
      <c r="AR239" s="59" t="n"/>
      <c r="AS239" s="59" t="n"/>
      <c r="AT239" s="59" t="n"/>
      <c r="AU239" s="59" t="n"/>
      <c r="AV239" s="59" t="n"/>
      <c r="AW239" s="59" t="n"/>
      <c r="AX239" s="59" t="n"/>
      <c r="AY239" s="59" t="n"/>
      <c r="AZ239" s="59" t="n"/>
      <c r="BA239" s="59" t="n"/>
      <c r="BB239" s="59" t="n"/>
      <c r="BC239" s="59" t="n"/>
      <c r="BD239" s="59" t="n"/>
      <c r="BE239" s="59" t="n"/>
      <c r="BF239" s="59" t="n"/>
      <c r="BG239" s="59" t="n"/>
      <c r="BH239" s="59" t="n"/>
      <c r="BI239" s="59" t="n"/>
      <c r="BJ239" s="59" t="n"/>
      <c r="BK239" s="59" t="n"/>
      <c r="BL239" s="59" t="n"/>
      <c r="BM239" s="59" t="n"/>
      <c r="BN239" s="59" t="n"/>
      <c r="BO239" s="59" t="n"/>
      <c r="BP239" s="59" t="n"/>
      <c r="BQ239" s="59" t="n"/>
      <c r="BR239" s="59" t="n"/>
      <c r="BS239" s="59" t="n"/>
      <c r="BT239" s="59" t="n"/>
      <c r="BU239" s="59" t="n"/>
      <c r="BV239" s="59" t="n"/>
      <c r="BW239" s="59" t="n"/>
      <c r="BX239" s="59" t="n"/>
      <c r="BY239" s="59" t="n"/>
      <c r="BZ239" s="59" t="n"/>
      <c r="CA239" s="59" t="n"/>
      <c r="CB239" s="59" t="n"/>
      <c r="CC239" s="59" t="n"/>
      <c r="CD239" s="59" t="n"/>
      <c r="CE239" s="59" t="n"/>
      <c r="CF239" s="59" t="n"/>
      <c r="CG239" s="59" t="n"/>
      <c r="CH239" s="59" t="n"/>
      <c r="CI239" s="59" t="n"/>
      <c r="CJ239" s="59" t="n"/>
      <c r="CK239" s="59" t="n"/>
      <c r="CL239" s="59" t="n"/>
      <c r="CM239" s="59" t="n"/>
      <c r="CN239" s="59" t="n"/>
      <c r="CO239" s="59" t="n"/>
      <c r="CP239" s="59" t="n"/>
      <c r="CQ239" s="59" t="n"/>
      <c r="CR239" s="59" t="n"/>
      <c r="CS239" s="59" t="n"/>
      <c r="CT239" s="59" t="n"/>
      <c r="CU239" s="59" t="n"/>
      <c r="CV239" s="59" t="n"/>
      <c r="CW239" s="59" t="n"/>
      <c r="CX239" s="59" t="n"/>
      <c r="CY239" s="59" t="n"/>
      <c r="CZ239" s="59" t="n"/>
      <c r="DA239" s="59" t="n"/>
      <c r="DB239" s="59" t="n"/>
      <c r="DC239" s="59" t="n"/>
      <c r="DD239" s="59" t="n"/>
      <c r="DE239" s="59" t="n"/>
      <c r="DF239" s="59" t="n"/>
      <c r="DG239" s="59" t="n"/>
      <c r="DH239" s="59" t="n"/>
      <c r="DI239" s="59" t="n"/>
      <c r="DJ239" s="59" t="n"/>
      <c r="DK239" s="59" t="n"/>
      <c r="DL239" s="59" t="n"/>
      <c r="DM239" s="59" t="n"/>
      <c r="DN239" s="59" t="n"/>
      <c r="DO239" s="59" t="n"/>
      <c r="DP239" s="59" t="n"/>
      <c r="DQ239" s="59" t="n"/>
      <c r="DR239" s="59" t="n"/>
      <c r="DS239" s="59" t="n"/>
      <c r="DT239" s="59" t="n"/>
      <c r="DU239" s="59" t="n"/>
      <c r="DV239" s="59" t="n"/>
    </row>
    <row r="240" customFormat="1" s="58">
      <c r="A240" s="59" t="n"/>
      <c r="B240" s="39" t="n"/>
      <c r="O240" s="59" t="n"/>
      <c r="P240" s="59" t="n"/>
      <c r="Q240" s="12" t="n"/>
      <c r="R240" s="59" t="n"/>
      <c r="U240" s="59" t="n"/>
      <c r="V240" s="59" t="n"/>
      <c r="W240" s="59" t="n"/>
      <c r="X240" s="59" t="n"/>
      <c r="Y240" s="59" t="n"/>
      <c r="Z240" s="59" t="n"/>
      <c r="AA240" s="59" t="n"/>
      <c r="AB240" s="59" t="n"/>
      <c r="AC240" s="59" t="n"/>
      <c r="AD240" s="59" t="n"/>
      <c r="AE240" s="59" t="n"/>
      <c r="AF240" s="59" t="n"/>
      <c r="AG240" s="59" t="n"/>
      <c r="AH240" s="59" t="n"/>
      <c r="AI240" s="59" t="n"/>
      <c r="AJ240" s="59" t="n"/>
      <c r="AK240" s="59" t="n"/>
      <c r="AL240" s="59" t="n"/>
      <c r="AM240" s="59" t="n"/>
      <c r="AN240" s="59" t="n"/>
      <c r="AO240" s="59" t="n"/>
      <c r="AP240" s="59" t="n"/>
      <c r="AQ240" s="59" t="n"/>
      <c r="AR240" s="59" t="n"/>
      <c r="AS240" s="59" t="n"/>
      <c r="AT240" s="59" t="n"/>
      <c r="AU240" s="59" t="n"/>
      <c r="AV240" s="59" t="n"/>
      <c r="AW240" s="59" t="n"/>
      <c r="AX240" s="59" t="n"/>
      <c r="AY240" s="59" t="n"/>
      <c r="AZ240" s="59" t="n"/>
      <c r="BA240" s="59" t="n"/>
      <c r="BB240" s="59" t="n"/>
      <c r="BC240" s="59" t="n"/>
      <c r="BD240" s="59" t="n"/>
      <c r="BE240" s="59" t="n"/>
      <c r="BF240" s="59" t="n"/>
      <c r="BG240" s="59" t="n"/>
      <c r="BH240" s="59" t="n"/>
      <c r="BI240" s="59" t="n"/>
      <c r="BJ240" s="59" t="n"/>
      <c r="BK240" s="59" t="n"/>
      <c r="BL240" s="59" t="n"/>
      <c r="BM240" s="59" t="n"/>
      <c r="BN240" s="59" t="n"/>
      <c r="BO240" s="59" t="n"/>
      <c r="BP240" s="59" t="n"/>
      <c r="BQ240" s="59" t="n"/>
      <c r="BR240" s="59" t="n"/>
      <c r="BS240" s="59" t="n"/>
      <c r="BT240" s="59" t="n"/>
      <c r="BU240" s="59" t="n"/>
      <c r="BV240" s="59" t="n"/>
      <c r="BW240" s="59" t="n"/>
      <c r="BX240" s="59" t="n"/>
      <c r="BY240" s="59" t="n"/>
      <c r="BZ240" s="59" t="n"/>
      <c r="CA240" s="59" t="n"/>
      <c r="CB240" s="59" t="n"/>
      <c r="CC240" s="59" t="n"/>
      <c r="CD240" s="59" t="n"/>
      <c r="CE240" s="59" t="n"/>
      <c r="CF240" s="59" t="n"/>
      <c r="CG240" s="59" t="n"/>
      <c r="CH240" s="59" t="n"/>
      <c r="CI240" s="59" t="n"/>
      <c r="CJ240" s="59" t="n"/>
      <c r="CK240" s="59" t="n"/>
      <c r="CL240" s="59" t="n"/>
      <c r="CM240" s="59" t="n"/>
      <c r="CN240" s="59" t="n"/>
      <c r="CO240" s="59" t="n"/>
      <c r="CP240" s="59" t="n"/>
      <c r="CQ240" s="59" t="n"/>
      <c r="CR240" s="59" t="n"/>
      <c r="CS240" s="59" t="n"/>
      <c r="CT240" s="59" t="n"/>
      <c r="CU240" s="59" t="n"/>
      <c r="CV240" s="59" t="n"/>
      <c r="CW240" s="59" t="n"/>
      <c r="CX240" s="59" t="n"/>
      <c r="CY240" s="59" t="n"/>
      <c r="CZ240" s="59" t="n"/>
      <c r="DA240" s="59" t="n"/>
      <c r="DB240" s="59" t="n"/>
      <c r="DC240" s="59" t="n"/>
      <c r="DD240" s="59" t="n"/>
      <c r="DE240" s="59" t="n"/>
      <c r="DF240" s="59" t="n"/>
      <c r="DG240" s="59" t="n"/>
      <c r="DH240" s="59" t="n"/>
      <c r="DI240" s="59" t="n"/>
      <c r="DJ240" s="59" t="n"/>
      <c r="DK240" s="59" t="n"/>
      <c r="DL240" s="59" t="n"/>
      <c r="DM240" s="59" t="n"/>
      <c r="DN240" s="59" t="n"/>
      <c r="DO240" s="59" t="n"/>
      <c r="DP240" s="59" t="n"/>
      <c r="DQ240" s="59" t="n"/>
      <c r="DR240" s="59" t="n"/>
      <c r="DS240" s="59" t="n"/>
      <c r="DT240" s="59" t="n"/>
      <c r="DU240" s="59" t="n"/>
      <c r="DV240" s="59" t="n"/>
    </row>
    <row r="241" customFormat="1" s="58">
      <c r="A241" s="59" t="n"/>
      <c r="B241" s="39" t="n"/>
      <c r="O241" s="59" t="n"/>
      <c r="P241" s="59" t="n"/>
      <c r="Q241" s="12" t="n"/>
      <c r="R241" s="59" t="n"/>
      <c r="U241" s="59" t="n"/>
      <c r="V241" s="59" t="n"/>
      <c r="W241" s="59" t="n"/>
      <c r="X241" s="59" t="n"/>
      <c r="Y241" s="59" t="n"/>
      <c r="Z241" s="59" t="n"/>
      <c r="AA241" s="59" t="n"/>
      <c r="AB241" s="59" t="n"/>
      <c r="AC241" s="59" t="n"/>
      <c r="AD241" s="59" t="n"/>
      <c r="AE241" s="59" t="n"/>
      <c r="AF241" s="59" t="n"/>
      <c r="AG241" s="59" t="n"/>
      <c r="AH241" s="59" t="n"/>
      <c r="AI241" s="59" t="n"/>
      <c r="AJ241" s="59" t="n"/>
      <c r="AK241" s="59" t="n"/>
      <c r="AL241" s="59" t="n"/>
      <c r="AM241" s="59" t="n"/>
      <c r="AN241" s="59" t="n"/>
      <c r="AO241" s="59" t="n"/>
      <c r="AP241" s="59" t="n"/>
      <c r="AQ241" s="59" t="n"/>
      <c r="AR241" s="59" t="n"/>
      <c r="AS241" s="59" t="n"/>
      <c r="AT241" s="59" t="n"/>
      <c r="AU241" s="59" t="n"/>
      <c r="AV241" s="59" t="n"/>
      <c r="AW241" s="59" t="n"/>
      <c r="AX241" s="59" t="n"/>
      <c r="AY241" s="59" t="n"/>
      <c r="AZ241" s="59" t="n"/>
      <c r="BA241" s="59" t="n"/>
      <c r="BB241" s="59" t="n"/>
      <c r="BC241" s="59" t="n"/>
      <c r="BD241" s="59" t="n"/>
      <c r="BE241" s="59" t="n"/>
      <c r="BF241" s="59" t="n"/>
      <c r="BG241" s="59" t="n"/>
      <c r="BH241" s="59" t="n"/>
      <c r="BI241" s="59" t="n"/>
      <c r="BJ241" s="59" t="n"/>
      <c r="BK241" s="59" t="n"/>
      <c r="BL241" s="59" t="n"/>
      <c r="BM241" s="59" t="n"/>
      <c r="BN241" s="59" t="n"/>
      <c r="BO241" s="59" t="n"/>
      <c r="BP241" s="59" t="n"/>
      <c r="BQ241" s="59" t="n"/>
      <c r="BR241" s="59" t="n"/>
      <c r="BS241" s="59" t="n"/>
      <c r="BT241" s="59" t="n"/>
      <c r="BU241" s="59" t="n"/>
      <c r="BV241" s="59" t="n"/>
      <c r="BW241" s="59" t="n"/>
      <c r="BX241" s="59" t="n"/>
      <c r="BY241" s="59" t="n"/>
      <c r="BZ241" s="59" t="n"/>
      <c r="CA241" s="59" t="n"/>
      <c r="CB241" s="59" t="n"/>
      <c r="CC241" s="59" t="n"/>
      <c r="CD241" s="59" t="n"/>
      <c r="CE241" s="59" t="n"/>
      <c r="CF241" s="59" t="n"/>
      <c r="CG241" s="59" t="n"/>
      <c r="CH241" s="59" t="n"/>
      <c r="CI241" s="59" t="n"/>
      <c r="CJ241" s="59" t="n"/>
      <c r="CK241" s="59" t="n"/>
      <c r="CL241" s="59" t="n"/>
      <c r="CM241" s="59" t="n"/>
      <c r="CN241" s="59" t="n"/>
      <c r="CO241" s="59" t="n"/>
      <c r="CP241" s="59" t="n"/>
      <c r="CQ241" s="59" t="n"/>
      <c r="CR241" s="59" t="n"/>
      <c r="CS241" s="59" t="n"/>
      <c r="CT241" s="59" t="n"/>
      <c r="CU241" s="59" t="n"/>
      <c r="CV241" s="59" t="n"/>
      <c r="CW241" s="59" t="n"/>
      <c r="CX241" s="59" t="n"/>
      <c r="CY241" s="59" t="n"/>
      <c r="CZ241" s="59" t="n"/>
      <c r="DA241" s="59" t="n"/>
      <c r="DB241" s="59" t="n"/>
      <c r="DC241" s="59" t="n"/>
      <c r="DD241" s="59" t="n"/>
      <c r="DE241" s="59" t="n"/>
      <c r="DF241" s="59" t="n"/>
      <c r="DG241" s="59" t="n"/>
      <c r="DH241" s="59" t="n"/>
      <c r="DI241" s="59" t="n"/>
      <c r="DJ241" s="59" t="n"/>
      <c r="DK241" s="59" t="n"/>
      <c r="DL241" s="59" t="n"/>
      <c r="DM241" s="59" t="n"/>
      <c r="DN241" s="59" t="n"/>
      <c r="DO241" s="59" t="n"/>
      <c r="DP241" s="59" t="n"/>
      <c r="DQ241" s="59" t="n"/>
      <c r="DR241" s="59" t="n"/>
      <c r="DS241" s="59" t="n"/>
      <c r="DT241" s="59" t="n"/>
      <c r="DU241" s="59" t="n"/>
      <c r="DV241" s="59" t="n"/>
    </row>
    <row r="242" customFormat="1" s="58">
      <c r="A242" s="59" t="n"/>
      <c r="B242" s="39" t="n"/>
      <c r="O242" s="59" t="n"/>
      <c r="P242" s="59" t="n"/>
      <c r="Q242" s="12" t="n"/>
      <c r="R242" s="59" t="n"/>
      <c r="U242" s="59" t="n"/>
      <c r="V242" s="59" t="n"/>
      <c r="W242" s="59" t="n"/>
      <c r="X242" s="59" t="n"/>
      <c r="Y242" s="59" t="n"/>
      <c r="Z242" s="59" t="n"/>
      <c r="AA242" s="59" t="n"/>
      <c r="AB242" s="59" t="n"/>
      <c r="AC242" s="59" t="n"/>
      <c r="AD242" s="59" t="n"/>
      <c r="AE242" s="59" t="n"/>
      <c r="AF242" s="59" t="n"/>
      <c r="AG242" s="59" t="n"/>
      <c r="AH242" s="59" t="n"/>
      <c r="AI242" s="59" t="n"/>
      <c r="AJ242" s="59" t="n"/>
      <c r="AK242" s="59" t="n"/>
      <c r="AL242" s="59" t="n"/>
      <c r="AM242" s="59" t="n"/>
      <c r="AN242" s="59" t="n"/>
      <c r="AO242" s="59" t="n"/>
      <c r="AP242" s="59" t="n"/>
      <c r="AQ242" s="59" t="n"/>
      <c r="AR242" s="59" t="n"/>
      <c r="AS242" s="59" t="n"/>
      <c r="AT242" s="59" t="n"/>
      <c r="AU242" s="59" t="n"/>
      <c r="AV242" s="59" t="n"/>
      <c r="AW242" s="59" t="n"/>
      <c r="AX242" s="59" t="n"/>
      <c r="AY242" s="59" t="n"/>
      <c r="AZ242" s="59" t="n"/>
      <c r="BA242" s="59" t="n"/>
      <c r="BB242" s="59" t="n"/>
      <c r="BC242" s="59" t="n"/>
      <c r="BD242" s="59" t="n"/>
      <c r="BE242" s="59" t="n"/>
      <c r="BF242" s="59" t="n"/>
      <c r="BG242" s="59" t="n"/>
      <c r="BH242" s="59" t="n"/>
      <c r="BI242" s="59" t="n"/>
      <c r="BJ242" s="59" t="n"/>
      <c r="BK242" s="59" t="n"/>
      <c r="BL242" s="59" t="n"/>
      <c r="BM242" s="59" t="n"/>
      <c r="BN242" s="59" t="n"/>
      <c r="BO242" s="59" t="n"/>
      <c r="BP242" s="59" t="n"/>
      <c r="BQ242" s="59" t="n"/>
      <c r="BR242" s="59" t="n"/>
      <c r="BS242" s="59" t="n"/>
      <c r="BT242" s="59" t="n"/>
      <c r="BU242" s="59" t="n"/>
      <c r="BV242" s="59" t="n"/>
      <c r="BW242" s="59" t="n"/>
      <c r="BX242" s="59" t="n"/>
      <c r="BY242" s="59" t="n"/>
      <c r="BZ242" s="59" t="n"/>
      <c r="CA242" s="59" t="n"/>
      <c r="CB242" s="59" t="n"/>
      <c r="CC242" s="59" t="n"/>
      <c r="CD242" s="59" t="n"/>
      <c r="CE242" s="59" t="n"/>
      <c r="CF242" s="59" t="n"/>
      <c r="CG242" s="59" t="n"/>
      <c r="CH242" s="59" t="n"/>
      <c r="CI242" s="59" t="n"/>
      <c r="CJ242" s="59" t="n"/>
      <c r="CK242" s="59" t="n"/>
      <c r="CL242" s="59" t="n"/>
      <c r="CM242" s="59" t="n"/>
      <c r="CN242" s="59" t="n"/>
      <c r="CO242" s="59" t="n"/>
      <c r="CP242" s="59" t="n"/>
      <c r="CQ242" s="59" t="n"/>
      <c r="CR242" s="59" t="n"/>
      <c r="CS242" s="59" t="n"/>
      <c r="CT242" s="59" t="n"/>
      <c r="CU242" s="59" t="n"/>
      <c r="CV242" s="59" t="n"/>
      <c r="CW242" s="59" t="n"/>
      <c r="CX242" s="59" t="n"/>
      <c r="CY242" s="59" t="n"/>
      <c r="CZ242" s="59" t="n"/>
      <c r="DA242" s="59" t="n"/>
      <c r="DB242" s="59" t="n"/>
      <c r="DC242" s="59" t="n"/>
      <c r="DD242" s="59" t="n"/>
      <c r="DE242" s="59" t="n"/>
      <c r="DF242" s="59" t="n"/>
      <c r="DG242" s="59" t="n"/>
      <c r="DH242" s="59" t="n"/>
      <c r="DI242" s="59" t="n"/>
      <c r="DJ242" s="59" t="n"/>
      <c r="DK242" s="59" t="n"/>
      <c r="DL242" s="59" t="n"/>
      <c r="DM242" s="59" t="n"/>
      <c r="DN242" s="59" t="n"/>
      <c r="DO242" s="59" t="n"/>
      <c r="DP242" s="59" t="n"/>
      <c r="DQ242" s="59" t="n"/>
      <c r="DR242" s="59" t="n"/>
      <c r="DS242" s="59" t="n"/>
      <c r="DT242" s="59" t="n"/>
      <c r="DU242" s="59" t="n"/>
      <c r="DV242" s="59" t="n"/>
    </row>
    <row r="243" customFormat="1" s="58">
      <c r="A243" s="59" t="n"/>
      <c r="B243" s="39" t="n"/>
      <c r="O243" s="59" t="n"/>
      <c r="P243" s="59" t="n"/>
      <c r="Q243" s="12" t="n"/>
      <c r="R243" s="59" t="n"/>
      <c r="U243" s="59" t="n"/>
      <c r="V243" s="59" t="n"/>
      <c r="W243" s="59" t="n"/>
      <c r="X243" s="59" t="n"/>
      <c r="Y243" s="59" t="n"/>
      <c r="Z243" s="59" t="n"/>
      <c r="AA243" s="59" t="n"/>
      <c r="AB243" s="59" t="n"/>
      <c r="AC243" s="59" t="n"/>
      <c r="AD243" s="59" t="n"/>
      <c r="AE243" s="59" t="n"/>
      <c r="AF243" s="59" t="n"/>
      <c r="AG243" s="59" t="n"/>
      <c r="AH243" s="59" t="n"/>
      <c r="AI243" s="59" t="n"/>
      <c r="AJ243" s="59" t="n"/>
      <c r="AK243" s="59" t="n"/>
      <c r="AL243" s="59" t="n"/>
      <c r="AM243" s="59" t="n"/>
      <c r="AN243" s="59" t="n"/>
      <c r="AO243" s="59" t="n"/>
      <c r="AP243" s="59" t="n"/>
      <c r="AQ243" s="59" t="n"/>
      <c r="AR243" s="59" t="n"/>
      <c r="AS243" s="59" t="n"/>
      <c r="AT243" s="59" t="n"/>
      <c r="AU243" s="59" t="n"/>
      <c r="AV243" s="59" t="n"/>
      <c r="AW243" s="59" t="n"/>
      <c r="AX243" s="59" t="n"/>
      <c r="AY243" s="59" t="n"/>
      <c r="AZ243" s="59" t="n"/>
      <c r="BA243" s="59" t="n"/>
      <c r="BB243" s="59" t="n"/>
      <c r="BC243" s="59" t="n"/>
      <c r="BD243" s="59" t="n"/>
      <c r="BE243" s="59" t="n"/>
      <c r="BF243" s="59" t="n"/>
      <c r="BG243" s="59" t="n"/>
      <c r="BH243" s="59" t="n"/>
      <c r="BI243" s="59" t="n"/>
      <c r="BJ243" s="59" t="n"/>
      <c r="BK243" s="59" t="n"/>
      <c r="BL243" s="59" t="n"/>
      <c r="BM243" s="59" t="n"/>
      <c r="BN243" s="59" t="n"/>
      <c r="BO243" s="59" t="n"/>
      <c r="BP243" s="59" t="n"/>
      <c r="BQ243" s="59" t="n"/>
      <c r="BR243" s="59" t="n"/>
      <c r="BS243" s="59" t="n"/>
      <c r="BT243" s="59" t="n"/>
      <c r="BU243" s="59" t="n"/>
      <c r="BV243" s="59" t="n"/>
      <c r="BW243" s="59" t="n"/>
      <c r="BX243" s="59" t="n"/>
      <c r="BY243" s="59" t="n"/>
      <c r="BZ243" s="59" t="n"/>
      <c r="CA243" s="59" t="n"/>
      <c r="CB243" s="59" t="n"/>
      <c r="CC243" s="59" t="n"/>
      <c r="CD243" s="59" t="n"/>
      <c r="CE243" s="59" t="n"/>
      <c r="CF243" s="59" t="n"/>
      <c r="CG243" s="59" t="n"/>
      <c r="CH243" s="59" t="n"/>
      <c r="CI243" s="59" t="n"/>
      <c r="CJ243" s="59" t="n"/>
      <c r="CK243" s="59" t="n"/>
      <c r="CL243" s="59" t="n"/>
      <c r="CM243" s="59" t="n"/>
      <c r="CN243" s="59" t="n"/>
      <c r="CO243" s="59" t="n"/>
      <c r="CP243" s="59" t="n"/>
      <c r="CQ243" s="59" t="n"/>
      <c r="CR243" s="59" t="n"/>
      <c r="CS243" s="59" t="n"/>
      <c r="CT243" s="59" t="n"/>
      <c r="CU243" s="59" t="n"/>
      <c r="CV243" s="59" t="n"/>
      <c r="CW243" s="59" t="n"/>
      <c r="CX243" s="59" t="n"/>
      <c r="CY243" s="59" t="n"/>
      <c r="CZ243" s="59" t="n"/>
      <c r="DA243" s="59" t="n"/>
      <c r="DB243" s="59" t="n"/>
      <c r="DC243" s="59" t="n"/>
      <c r="DD243" s="59" t="n"/>
      <c r="DE243" s="59" t="n"/>
      <c r="DF243" s="59" t="n"/>
      <c r="DG243" s="59" t="n"/>
      <c r="DH243" s="59" t="n"/>
      <c r="DI243" s="59" t="n"/>
      <c r="DJ243" s="59" t="n"/>
      <c r="DK243" s="59" t="n"/>
      <c r="DL243" s="59" t="n"/>
      <c r="DM243" s="59" t="n"/>
      <c r="DN243" s="59" t="n"/>
      <c r="DO243" s="59" t="n"/>
      <c r="DP243" s="59" t="n"/>
      <c r="DQ243" s="59" t="n"/>
      <c r="DR243" s="59" t="n"/>
      <c r="DS243" s="59" t="n"/>
      <c r="DT243" s="59" t="n"/>
      <c r="DU243" s="59" t="n"/>
      <c r="DV243" s="59" t="n"/>
    </row>
    <row r="244" customFormat="1" s="58">
      <c r="A244" s="59" t="n"/>
      <c r="B244" s="39" t="n"/>
      <c r="O244" s="59" t="n"/>
      <c r="P244" s="59" t="n"/>
      <c r="Q244" s="12" t="n"/>
      <c r="R244" s="59" t="n"/>
      <c r="U244" s="59" t="n"/>
      <c r="V244" s="59" t="n"/>
      <c r="W244" s="59" t="n"/>
      <c r="X244" s="59" t="n"/>
      <c r="Y244" s="59" t="n"/>
      <c r="Z244" s="59" t="n"/>
      <c r="AA244" s="59" t="n"/>
      <c r="AB244" s="59" t="n"/>
      <c r="AC244" s="59" t="n"/>
      <c r="AD244" s="59" t="n"/>
      <c r="AE244" s="59" t="n"/>
      <c r="AF244" s="59" t="n"/>
      <c r="AG244" s="59" t="n"/>
      <c r="AH244" s="59" t="n"/>
      <c r="AI244" s="59" t="n"/>
      <c r="AJ244" s="59" t="n"/>
      <c r="AK244" s="59" t="n"/>
      <c r="AL244" s="59" t="n"/>
      <c r="AM244" s="59" t="n"/>
      <c r="AN244" s="59" t="n"/>
      <c r="AO244" s="59" t="n"/>
      <c r="AP244" s="59" t="n"/>
      <c r="AQ244" s="59" t="n"/>
      <c r="AR244" s="59" t="n"/>
      <c r="AS244" s="59" t="n"/>
      <c r="AT244" s="59" t="n"/>
      <c r="AU244" s="59" t="n"/>
      <c r="AV244" s="59" t="n"/>
      <c r="AW244" s="59" t="n"/>
      <c r="AX244" s="59" t="n"/>
      <c r="AY244" s="59" t="n"/>
      <c r="AZ244" s="59" t="n"/>
      <c r="BA244" s="59" t="n"/>
      <c r="BB244" s="59" t="n"/>
      <c r="BC244" s="59" t="n"/>
      <c r="BD244" s="59" t="n"/>
      <c r="BE244" s="59" t="n"/>
      <c r="BF244" s="59" t="n"/>
      <c r="BG244" s="59" t="n"/>
      <c r="BH244" s="59" t="n"/>
      <c r="BI244" s="59" t="n"/>
      <c r="BJ244" s="59" t="n"/>
      <c r="BK244" s="59" t="n"/>
      <c r="BL244" s="59" t="n"/>
      <c r="BM244" s="59" t="n"/>
      <c r="BN244" s="59" t="n"/>
      <c r="BO244" s="59" t="n"/>
      <c r="BP244" s="59" t="n"/>
      <c r="BQ244" s="59" t="n"/>
      <c r="BR244" s="59" t="n"/>
      <c r="BS244" s="59" t="n"/>
      <c r="BT244" s="59" t="n"/>
      <c r="BU244" s="59" t="n"/>
      <c r="BV244" s="59" t="n"/>
      <c r="BW244" s="59" t="n"/>
      <c r="BX244" s="59" t="n"/>
      <c r="BY244" s="59" t="n"/>
      <c r="BZ244" s="59" t="n"/>
      <c r="CA244" s="59" t="n"/>
      <c r="CB244" s="59" t="n"/>
      <c r="CC244" s="59" t="n"/>
      <c r="CD244" s="59" t="n"/>
      <c r="CE244" s="59" t="n"/>
      <c r="CF244" s="59" t="n"/>
      <c r="CG244" s="59" t="n"/>
      <c r="CH244" s="59" t="n"/>
      <c r="CI244" s="59" t="n"/>
      <c r="CJ244" s="59" t="n"/>
      <c r="CK244" s="59" t="n"/>
      <c r="CL244" s="59" t="n"/>
      <c r="CM244" s="59" t="n"/>
      <c r="CN244" s="59" t="n"/>
      <c r="CO244" s="59" t="n"/>
      <c r="CP244" s="59" t="n"/>
      <c r="CQ244" s="59" t="n"/>
      <c r="CR244" s="59" t="n"/>
      <c r="CS244" s="59" t="n"/>
      <c r="CT244" s="59" t="n"/>
      <c r="CU244" s="59" t="n"/>
      <c r="CV244" s="59" t="n"/>
      <c r="CW244" s="59" t="n"/>
      <c r="CX244" s="59" t="n"/>
      <c r="CY244" s="59" t="n"/>
      <c r="CZ244" s="59" t="n"/>
      <c r="DA244" s="59" t="n"/>
      <c r="DB244" s="59" t="n"/>
      <c r="DC244" s="59" t="n"/>
      <c r="DD244" s="59" t="n"/>
      <c r="DE244" s="59" t="n"/>
      <c r="DF244" s="59" t="n"/>
      <c r="DG244" s="59" t="n"/>
      <c r="DH244" s="59" t="n"/>
      <c r="DI244" s="59" t="n"/>
      <c r="DJ244" s="59" t="n"/>
      <c r="DK244" s="59" t="n"/>
      <c r="DL244" s="59" t="n"/>
      <c r="DM244" s="59" t="n"/>
      <c r="DN244" s="59" t="n"/>
      <c r="DO244" s="59" t="n"/>
      <c r="DP244" s="59" t="n"/>
      <c r="DQ244" s="59" t="n"/>
      <c r="DR244" s="59" t="n"/>
      <c r="DS244" s="59" t="n"/>
      <c r="DT244" s="59" t="n"/>
      <c r="DU244" s="59" t="n"/>
      <c r="DV244" s="59" t="n"/>
    </row>
    <row r="245" customFormat="1" s="58">
      <c r="A245" s="59" t="n"/>
      <c r="B245" s="39" t="n"/>
      <c r="O245" s="59" t="n"/>
      <c r="P245" s="59" t="n"/>
      <c r="Q245" s="12" t="n"/>
      <c r="R245" s="59" t="n"/>
      <c r="U245" s="59" t="n"/>
      <c r="V245" s="59" t="n"/>
      <c r="W245" s="59" t="n"/>
      <c r="X245" s="59" t="n"/>
      <c r="Y245" s="59" t="n"/>
      <c r="Z245" s="59" t="n"/>
      <c r="AA245" s="59" t="n"/>
      <c r="AB245" s="59" t="n"/>
      <c r="AC245" s="59" t="n"/>
      <c r="AD245" s="59" t="n"/>
      <c r="AE245" s="59" t="n"/>
      <c r="AF245" s="59" t="n"/>
      <c r="AG245" s="59" t="n"/>
      <c r="AH245" s="59" t="n"/>
      <c r="AI245" s="59" t="n"/>
      <c r="AJ245" s="59" t="n"/>
      <c r="AK245" s="59" t="n"/>
      <c r="AL245" s="59" t="n"/>
      <c r="AM245" s="59" t="n"/>
      <c r="AN245" s="59" t="n"/>
      <c r="AO245" s="59" t="n"/>
      <c r="AP245" s="59" t="n"/>
      <c r="AQ245" s="59" t="n"/>
      <c r="AR245" s="59" t="n"/>
      <c r="AS245" s="59" t="n"/>
      <c r="AT245" s="59" t="n"/>
      <c r="AU245" s="59" t="n"/>
      <c r="AV245" s="59" t="n"/>
      <c r="AW245" s="59" t="n"/>
      <c r="AX245" s="59" t="n"/>
      <c r="AY245" s="59" t="n"/>
      <c r="AZ245" s="59" t="n"/>
      <c r="BA245" s="59" t="n"/>
      <c r="BB245" s="59" t="n"/>
      <c r="BC245" s="59" t="n"/>
      <c r="BD245" s="59" t="n"/>
      <c r="BE245" s="59" t="n"/>
      <c r="BF245" s="59" t="n"/>
      <c r="BG245" s="59" t="n"/>
      <c r="BH245" s="59" t="n"/>
      <c r="BI245" s="59" t="n"/>
      <c r="BJ245" s="59" t="n"/>
      <c r="BK245" s="59" t="n"/>
      <c r="BL245" s="59" t="n"/>
      <c r="BM245" s="59" t="n"/>
      <c r="BN245" s="59" t="n"/>
      <c r="BO245" s="59" t="n"/>
      <c r="BP245" s="59" t="n"/>
      <c r="BQ245" s="59" t="n"/>
      <c r="BR245" s="59" t="n"/>
      <c r="BS245" s="59" t="n"/>
      <c r="BT245" s="59" t="n"/>
      <c r="BU245" s="59" t="n"/>
      <c r="BV245" s="59" t="n"/>
      <c r="BW245" s="59" t="n"/>
      <c r="BX245" s="59" t="n"/>
      <c r="BY245" s="59" t="n"/>
      <c r="BZ245" s="59" t="n"/>
      <c r="CA245" s="59" t="n"/>
      <c r="CB245" s="59" t="n"/>
      <c r="CC245" s="59" t="n"/>
      <c r="CD245" s="59" t="n"/>
      <c r="CE245" s="59" t="n"/>
      <c r="CF245" s="59" t="n"/>
      <c r="CG245" s="59" t="n"/>
      <c r="CH245" s="59" t="n"/>
      <c r="CI245" s="59" t="n"/>
      <c r="CJ245" s="59" t="n"/>
      <c r="CK245" s="59" t="n"/>
      <c r="CL245" s="59" t="n"/>
      <c r="CM245" s="59" t="n"/>
      <c r="CN245" s="59" t="n"/>
      <c r="CO245" s="59" t="n"/>
      <c r="CP245" s="59" t="n"/>
      <c r="CQ245" s="59" t="n"/>
      <c r="CR245" s="59" t="n"/>
      <c r="CS245" s="59" t="n"/>
      <c r="CT245" s="59" t="n"/>
      <c r="CU245" s="59" t="n"/>
      <c r="CV245" s="59" t="n"/>
      <c r="CW245" s="59" t="n"/>
      <c r="CX245" s="59" t="n"/>
      <c r="CY245" s="59" t="n"/>
      <c r="CZ245" s="59" t="n"/>
      <c r="DA245" s="59" t="n"/>
      <c r="DB245" s="59" t="n"/>
      <c r="DC245" s="59" t="n"/>
      <c r="DD245" s="59" t="n"/>
      <c r="DE245" s="59" t="n"/>
      <c r="DF245" s="59" t="n"/>
      <c r="DG245" s="59" t="n"/>
      <c r="DH245" s="59" t="n"/>
      <c r="DI245" s="59" t="n"/>
      <c r="DJ245" s="59" t="n"/>
      <c r="DK245" s="59" t="n"/>
      <c r="DL245" s="59" t="n"/>
      <c r="DM245" s="59" t="n"/>
      <c r="DN245" s="59" t="n"/>
      <c r="DO245" s="59" t="n"/>
      <c r="DP245" s="59" t="n"/>
      <c r="DQ245" s="59" t="n"/>
      <c r="DR245" s="59" t="n"/>
      <c r="DS245" s="59" t="n"/>
      <c r="DT245" s="59" t="n"/>
      <c r="DU245" s="59" t="n"/>
      <c r="DV245" s="59" t="n"/>
    </row>
    <row r="246" customFormat="1" s="58">
      <c r="A246" s="59" t="n"/>
      <c r="B246" s="39" t="n"/>
      <c r="O246" s="59" t="n"/>
      <c r="P246" s="59" t="n"/>
      <c r="Q246" s="12" t="n"/>
      <c r="R246" s="59" t="n"/>
      <c r="U246" s="59" t="n"/>
      <c r="V246" s="59" t="n"/>
      <c r="W246" s="59" t="n"/>
      <c r="X246" s="59" t="n"/>
      <c r="Y246" s="59" t="n"/>
      <c r="Z246" s="59" t="n"/>
      <c r="AA246" s="59" t="n"/>
      <c r="AB246" s="59" t="n"/>
      <c r="AC246" s="59" t="n"/>
      <c r="AD246" s="59" t="n"/>
      <c r="AE246" s="59" t="n"/>
      <c r="AF246" s="59" t="n"/>
      <c r="AG246" s="59" t="n"/>
      <c r="AH246" s="59" t="n"/>
      <c r="AI246" s="59" t="n"/>
      <c r="AJ246" s="59" t="n"/>
      <c r="AK246" s="59" t="n"/>
      <c r="AL246" s="59" t="n"/>
      <c r="AM246" s="59" t="n"/>
      <c r="AN246" s="59" t="n"/>
      <c r="AO246" s="59" t="n"/>
      <c r="AP246" s="59" t="n"/>
      <c r="AQ246" s="59" t="n"/>
      <c r="AR246" s="59" t="n"/>
      <c r="AS246" s="59" t="n"/>
      <c r="AT246" s="59" t="n"/>
      <c r="AU246" s="59" t="n"/>
      <c r="AV246" s="59" t="n"/>
      <c r="AW246" s="59" t="n"/>
      <c r="AX246" s="59" t="n"/>
      <c r="AY246" s="59" t="n"/>
      <c r="AZ246" s="59" t="n"/>
      <c r="BA246" s="59" t="n"/>
      <c r="BB246" s="59" t="n"/>
      <c r="BC246" s="59" t="n"/>
      <c r="BD246" s="59" t="n"/>
      <c r="BE246" s="59" t="n"/>
      <c r="BF246" s="59" t="n"/>
      <c r="BG246" s="59" t="n"/>
      <c r="BH246" s="59" t="n"/>
      <c r="BI246" s="59" t="n"/>
      <c r="BJ246" s="59" t="n"/>
      <c r="BK246" s="59" t="n"/>
      <c r="BL246" s="59" t="n"/>
      <c r="BM246" s="59" t="n"/>
      <c r="BN246" s="59" t="n"/>
      <c r="BO246" s="59" t="n"/>
      <c r="BP246" s="59" t="n"/>
      <c r="BQ246" s="59" t="n"/>
      <c r="BR246" s="59" t="n"/>
      <c r="BS246" s="59" t="n"/>
      <c r="BT246" s="59" t="n"/>
      <c r="BU246" s="59" t="n"/>
      <c r="BV246" s="59" t="n"/>
      <c r="BW246" s="59" t="n"/>
      <c r="BX246" s="59" t="n"/>
      <c r="BY246" s="59" t="n"/>
      <c r="BZ246" s="59" t="n"/>
      <c r="CA246" s="59" t="n"/>
      <c r="CB246" s="59" t="n"/>
      <c r="CC246" s="59" t="n"/>
      <c r="CD246" s="59" t="n"/>
      <c r="CE246" s="59" t="n"/>
      <c r="CF246" s="59" t="n"/>
      <c r="CG246" s="59" t="n"/>
      <c r="CH246" s="59" t="n"/>
      <c r="CI246" s="59" t="n"/>
      <c r="CJ246" s="59" t="n"/>
      <c r="CK246" s="59" t="n"/>
      <c r="CL246" s="59" t="n"/>
      <c r="CM246" s="59" t="n"/>
      <c r="CN246" s="59" t="n"/>
      <c r="CO246" s="59" t="n"/>
      <c r="CP246" s="59" t="n"/>
      <c r="CQ246" s="59" t="n"/>
      <c r="CR246" s="59" t="n"/>
      <c r="CS246" s="59" t="n"/>
      <c r="CT246" s="59" t="n"/>
      <c r="CU246" s="59" t="n"/>
      <c r="CV246" s="59" t="n"/>
      <c r="CW246" s="59" t="n"/>
      <c r="CX246" s="59" t="n"/>
      <c r="CY246" s="59" t="n"/>
      <c r="CZ246" s="59" t="n"/>
      <c r="DA246" s="59" t="n"/>
      <c r="DB246" s="59" t="n"/>
      <c r="DC246" s="59" t="n"/>
      <c r="DD246" s="59" t="n"/>
      <c r="DE246" s="59" t="n"/>
      <c r="DF246" s="59" t="n"/>
      <c r="DG246" s="59" t="n"/>
      <c r="DH246" s="59" t="n"/>
      <c r="DI246" s="59" t="n"/>
      <c r="DJ246" s="59" t="n"/>
      <c r="DK246" s="59" t="n"/>
      <c r="DL246" s="59" t="n"/>
      <c r="DM246" s="59" t="n"/>
      <c r="DN246" s="59" t="n"/>
      <c r="DO246" s="59" t="n"/>
      <c r="DP246" s="59" t="n"/>
      <c r="DQ246" s="59" t="n"/>
      <c r="DR246" s="59" t="n"/>
      <c r="DS246" s="59" t="n"/>
      <c r="DT246" s="59" t="n"/>
      <c r="DU246" s="59" t="n"/>
      <c r="DV246" s="59" t="n"/>
    </row>
    <row r="247" customFormat="1" s="58">
      <c r="A247" s="59" t="n"/>
      <c r="B247" s="39" t="n"/>
      <c r="O247" s="59" t="n"/>
      <c r="P247" s="59" t="n"/>
      <c r="Q247" s="12" t="n"/>
      <c r="R247" s="59" t="n"/>
      <c r="U247" s="59" t="n"/>
      <c r="V247" s="59" t="n"/>
      <c r="W247" s="59" t="n"/>
      <c r="X247" s="59" t="n"/>
      <c r="Y247" s="59" t="n"/>
      <c r="Z247" s="59" t="n"/>
      <c r="AA247" s="59" t="n"/>
      <c r="AB247" s="59" t="n"/>
      <c r="AC247" s="59" t="n"/>
      <c r="AD247" s="59" t="n"/>
      <c r="AE247" s="59" t="n"/>
      <c r="AF247" s="59" t="n"/>
      <c r="AG247" s="59" t="n"/>
      <c r="AH247" s="59" t="n"/>
      <c r="AI247" s="59" t="n"/>
      <c r="AJ247" s="59" t="n"/>
      <c r="AK247" s="59" t="n"/>
      <c r="AL247" s="59" t="n"/>
      <c r="AM247" s="59" t="n"/>
      <c r="AN247" s="59" t="n"/>
      <c r="AO247" s="59" t="n"/>
      <c r="AP247" s="59" t="n"/>
      <c r="AQ247" s="59" t="n"/>
      <c r="AR247" s="59" t="n"/>
      <c r="AS247" s="59" t="n"/>
      <c r="AT247" s="59" t="n"/>
      <c r="AU247" s="59" t="n"/>
      <c r="AV247" s="59" t="n"/>
      <c r="AW247" s="59" t="n"/>
      <c r="AX247" s="59" t="n"/>
      <c r="AY247" s="59" t="n"/>
      <c r="AZ247" s="59" t="n"/>
      <c r="BA247" s="59" t="n"/>
      <c r="BB247" s="59" t="n"/>
      <c r="BC247" s="59" t="n"/>
      <c r="BD247" s="59" t="n"/>
      <c r="BE247" s="59" t="n"/>
      <c r="BF247" s="59" t="n"/>
      <c r="BG247" s="59" t="n"/>
      <c r="BH247" s="59" t="n"/>
      <c r="BI247" s="59" t="n"/>
      <c r="BJ247" s="59" t="n"/>
      <c r="BK247" s="59" t="n"/>
      <c r="BL247" s="59" t="n"/>
      <c r="BM247" s="59" t="n"/>
      <c r="BN247" s="59" t="n"/>
      <c r="BO247" s="59" t="n"/>
      <c r="BP247" s="59" t="n"/>
      <c r="BQ247" s="59" t="n"/>
      <c r="BR247" s="59" t="n"/>
      <c r="BS247" s="59" t="n"/>
      <c r="BT247" s="59" t="n"/>
      <c r="BU247" s="59" t="n"/>
      <c r="BV247" s="59" t="n"/>
      <c r="BW247" s="59" t="n"/>
      <c r="BX247" s="59" t="n"/>
      <c r="BY247" s="59" t="n"/>
      <c r="BZ247" s="59" t="n"/>
      <c r="CA247" s="59" t="n"/>
      <c r="CB247" s="59" t="n"/>
      <c r="CC247" s="59" t="n"/>
      <c r="CD247" s="59" t="n"/>
      <c r="CE247" s="59" t="n"/>
      <c r="CF247" s="59" t="n"/>
      <c r="CG247" s="59" t="n"/>
      <c r="CH247" s="59" t="n"/>
      <c r="CI247" s="59" t="n"/>
      <c r="CJ247" s="59" t="n"/>
      <c r="CK247" s="59" t="n"/>
      <c r="CL247" s="59" t="n"/>
      <c r="CM247" s="59" t="n"/>
      <c r="CN247" s="59" t="n"/>
      <c r="CO247" s="59" t="n"/>
      <c r="CP247" s="59" t="n"/>
      <c r="CQ247" s="59" t="n"/>
      <c r="CR247" s="59" t="n"/>
      <c r="CS247" s="59" t="n"/>
      <c r="CT247" s="59" t="n"/>
      <c r="CU247" s="59" t="n"/>
      <c r="CV247" s="59" t="n"/>
      <c r="CW247" s="59" t="n"/>
      <c r="CX247" s="59" t="n"/>
      <c r="CY247" s="59" t="n"/>
      <c r="CZ247" s="59" t="n"/>
      <c r="DA247" s="59" t="n"/>
      <c r="DB247" s="59" t="n"/>
      <c r="DC247" s="59" t="n"/>
      <c r="DD247" s="59" t="n"/>
      <c r="DE247" s="59" t="n"/>
      <c r="DF247" s="59" t="n"/>
      <c r="DG247" s="59" t="n"/>
      <c r="DH247" s="59" t="n"/>
      <c r="DI247" s="59" t="n"/>
      <c r="DJ247" s="59" t="n"/>
      <c r="DK247" s="59" t="n"/>
      <c r="DL247" s="59" t="n"/>
      <c r="DM247" s="59" t="n"/>
      <c r="DN247" s="59" t="n"/>
      <c r="DO247" s="59" t="n"/>
      <c r="DP247" s="59" t="n"/>
      <c r="DQ247" s="59" t="n"/>
      <c r="DR247" s="59" t="n"/>
      <c r="DS247" s="59" t="n"/>
      <c r="DT247" s="59" t="n"/>
      <c r="DU247" s="59" t="n"/>
      <c r="DV247" s="59" t="n"/>
    </row>
    <row r="248" customFormat="1" s="58">
      <c r="A248" s="59" t="n"/>
      <c r="B248" s="39" t="n"/>
      <c r="O248" s="59" t="n"/>
      <c r="P248" s="59" t="n"/>
      <c r="Q248" s="12" t="n"/>
      <c r="R248" s="59" t="n"/>
      <c r="U248" s="59" t="n"/>
      <c r="V248" s="59" t="n"/>
      <c r="W248" s="59" t="n"/>
      <c r="X248" s="59" t="n"/>
      <c r="Y248" s="59" t="n"/>
      <c r="Z248" s="59" t="n"/>
      <c r="AA248" s="59" t="n"/>
      <c r="AB248" s="59" t="n"/>
      <c r="AC248" s="59" t="n"/>
      <c r="AD248" s="59" t="n"/>
      <c r="AE248" s="59" t="n"/>
      <c r="AF248" s="59" t="n"/>
      <c r="AG248" s="59" t="n"/>
      <c r="AH248" s="59" t="n"/>
      <c r="AI248" s="59" t="n"/>
      <c r="AJ248" s="59" t="n"/>
      <c r="AK248" s="59" t="n"/>
      <c r="AL248" s="59" t="n"/>
      <c r="AM248" s="59" t="n"/>
      <c r="AN248" s="59" t="n"/>
      <c r="AO248" s="59" t="n"/>
      <c r="AP248" s="59" t="n"/>
      <c r="AQ248" s="59" t="n"/>
      <c r="AR248" s="59" t="n"/>
      <c r="AS248" s="59" t="n"/>
      <c r="AT248" s="59" t="n"/>
      <c r="AU248" s="59" t="n"/>
      <c r="AV248" s="59" t="n"/>
      <c r="AW248" s="59" t="n"/>
      <c r="AX248" s="59" t="n"/>
      <c r="AY248" s="59" t="n"/>
      <c r="AZ248" s="59" t="n"/>
      <c r="BA248" s="59" t="n"/>
      <c r="BB248" s="59" t="n"/>
      <c r="BC248" s="59" t="n"/>
      <c r="BD248" s="59" t="n"/>
      <c r="BE248" s="59" t="n"/>
      <c r="BF248" s="59" t="n"/>
      <c r="BG248" s="59" t="n"/>
      <c r="BH248" s="59" t="n"/>
      <c r="BI248" s="59" t="n"/>
      <c r="BJ248" s="59" t="n"/>
      <c r="BK248" s="59" t="n"/>
      <c r="BL248" s="59" t="n"/>
      <c r="BM248" s="59" t="n"/>
      <c r="BN248" s="59" t="n"/>
      <c r="BO248" s="59" t="n"/>
      <c r="BP248" s="59" t="n"/>
      <c r="BQ248" s="59" t="n"/>
      <c r="BR248" s="59" t="n"/>
      <c r="BS248" s="59" t="n"/>
      <c r="BT248" s="59" t="n"/>
      <c r="BU248" s="59" t="n"/>
      <c r="BV248" s="59" t="n"/>
      <c r="BW248" s="59" t="n"/>
      <c r="BX248" s="59" t="n"/>
      <c r="BY248" s="59" t="n"/>
      <c r="BZ248" s="59" t="n"/>
      <c r="CA248" s="59" t="n"/>
      <c r="CB248" s="59" t="n"/>
      <c r="CC248" s="59" t="n"/>
      <c r="CD248" s="59" t="n"/>
      <c r="CE248" s="59" t="n"/>
      <c r="CF248" s="59" t="n"/>
      <c r="CG248" s="59" t="n"/>
      <c r="CH248" s="59" t="n"/>
      <c r="CI248" s="59" t="n"/>
      <c r="CJ248" s="59" t="n"/>
      <c r="CK248" s="59" t="n"/>
      <c r="CL248" s="59" t="n"/>
      <c r="CM248" s="59" t="n"/>
      <c r="CN248" s="59" t="n"/>
      <c r="CO248" s="59" t="n"/>
      <c r="CP248" s="59" t="n"/>
      <c r="CQ248" s="59" t="n"/>
      <c r="CR248" s="59" t="n"/>
      <c r="CS248" s="59" t="n"/>
      <c r="CT248" s="59" t="n"/>
      <c r="CU248" s="59" t="n"/>
      <c r="CV248" s="59" t="n"/>
      <c r="CW248" s="59" t="n"/>
      <c r="CX248" s="59" t="n"/>
      <c r="CY248" s="59" t="n"/>
      <c r="CZ248" s="59" t="n"/>
      <c r="DA248" s="59" t="n"/>
      <c r="DB248" s="59" t="n"/>
      <c r="DC248" s="59" t="n"/>
      <c r="DD248" s="59" t="n"/>
      <c r="DE248" s="59" t="n"/>
      <c r="DF248" s="59" t="n"/>
      <c r="DG248" s="59" t="n"/>
      <c r="DH248" s="59" t="n"/>
      <c r="DI248" s="59" t="n"/>
      <c r="DJ248" s="59" t="n"/>
      <c r="DK248" s="59" t="n"/>
      <c r="DL248" s="59" t="n"/>
      <c r="DM248" s="59" t="n"/>
      <c r="DN248" s="59" t="n"/>
      <c r="DO248" s="59" t="n"/>
      <c r="DP248" s="59" t="n"/>
      <c r="DQ248" s="59" t="n"/>
      <c r="DR248" s="59" t="n"/>
      <c r="DS248" s="59" t="n"/>
      <c r="DT248" s="59" t="n"/>
      <c r="DU248" s="59" t="n"/>
      <c r="DV248" s="59" t="n"/>
    </row>
    <row r="249" customFormat="1" s="58">
      <c r="A249" s="59" t="n"/>
      <c r="B249" s="39" t="n"/>
      <c r="O249" s="59" t="n"/>
      <c r="P249" s="59" t="n"/>
      <c r="Q249" s="12" t="n"/>
      <c r="R249" s="59" t="n"/>
      <c r="U249" s="59" t="n"/>
      <c r="V249" s="59" t="n"/>
      <c r="W249" s="59" t="n"/>
      <c r="X249" s="59" t="n"/>
      <c r="Y249" s="59" t="n"/>
      <c r="Z249" s="59" t="n"/>
      <c r="AA249" s="59" t="n"/>
      <c r="AB249" s="59" t="n"/>
      <c r="AC249" s="59" t="n"/>
      <c r="AD249" s="59" t="n"/>
      <c r="AE249" s="59" t="n"/>
      <c r="AF249" s="59" t="n"/>
      <c r="AG249" s="59" t="n"/>
      <c r="AH249" s="59" t="n"/>
      <c r="AI249" s="59" t="n"/>
      <c r="AJ249" s="59" t="n"/>
      <c r="AK249" s="59" t="n"/>
      <c r="AL249" s="59" t="n"/>
      <c r="AM249" s="59" t="n"/>
      <c r="AN249" s="59" t="n"/>
      <c r="AO249" s="59" t="n"/>
      <c r="AP249" s="59" t="n"/>
      <c r="AQ249" s="59" t="n"/>
      <c r="AR249" s="59" t="n"/>
      <c r="AS249" s="59" t="n"/>
      <c r="AT249" s="59" t="n"/>
      <c r="AU249" s="59" t="n"/>
      <c r="AV249" s="59" t="n"/>
      <c r="AW249" s="59" t="n"/>
      <c r="AX249" s="59" t="n"/>
      <c r="AY249" s="59" t="n"/>
      <c r="AZ249" s="59" t="n"/>
      <c r="BA249" s="59" t="n"/>
      <c r="BB249" s="59" t="n"/>
      <c r="BC249" s="59" t="n"/>
      <c r="BD249" s="59" t="n"/>
      <c r="BE249" s="59" t="n"/>
      <c r="BF249" s="59" t="n"/>
      <c r="BG249" s="59" t="n"/>
      <c r="BH249" s="59" t="n"/>
      <c r="BI249" s="59" t="n"/>
      <c r="BJ249" s="59" t="n"/>
      <c r="BK249" s="59" t="n"/>
      <c r="BL249" s="59" t="n"/>
      <c r="BM249" s="59" t="n"/>
      <c r="BN249" s="59" t="n"/>
      <c r="BO249" s="59" t="n"/>
      <c r="BP249" s="59" t="n"/>
      <c r="BQ249" s="59" t="n"/>
      <c r="BR249" s="59" t="n"/>
      <c r="BS249" s="59" t="n"/>
      <c r="BT249" s="59" t="n"/>
      <c r="BU249" s="59" t="n"/>
      <c r="BV249" s="59" t="n"/>
      <c r="BW249" s="59" t="n"/>
      <c r="BX249" s="59" t="n"/>
      <c r="BY249" s="59" t="n"/>
      <c r="BZ249" s="59" t="n"/>
      <c r="CA249" s="59" t="n"/>
      <c r="CB249" s="59" t="n"/>
      <c r="CC249" s="59" t="n"/>
      <c r="CD249" s="59" t="n"/>
      <c r="CE249" s="59" t="n"/>
      <c r="CF249" s="59" t="n"/>
      <c r="CG249" s="59" t="n"/>
      <c r="CH249" s="59" t="n"/>
      <c r="CI249" s="59" t="n"/>
      <c r="CJ249" s="59" t="n"/>
      <c r="CK249" s="59" t="n"/>
      <c r="CL249" s="59" t="n"/>
      <c r="CM249" s="59" t="n"/>
      <c r="CN249" s="59" t="n"/>
      <c r="CO249" s="59" t="n"/>
      <c r="CP249" s="59" t="n"/>
      <c r="CQ249" s="59" t="n"/>
      <c r="CR249" s="59" t="n"/>
      <c r="CS249" s="59" t="n"/>
      <c r="CT249" s="59" t="n"/>
      <c r="CU249" s="59" t="n"/>
      <c r="CV249" s="59" t="n"/>
      <c r="CW249" s="59" t="n"/>
      <c r="CX249" s="59" t="n"/>
      <c r="CY249" s="59" t="n"/>
      <c r="CZ249" s="59" t="n"/>
      <c r="DA249" s="59" t="n"/>
      <c r="DB249" s="59" t="n"/>
      <c r="DC249" s="59" t="n"/>
      <c r="DD249" s="59" t="n"/>
      <c r="DE249" s="59" t="n"/>
      <c r="DF249" s="59" t="n"/>
      <c r="DG249" s="59" t="n"/>
      <c r="DH249" s="59" t="n"/>
      <c r="DI249" s="59" t="n"/>
      <c r="DJ249" s="59" t="n"/>
      <c r="DK249" s="59" t="n"/>
      <c r="DL249" s="59" t="n"/>
      <c r="DM249" s="59" t="n"/>
      <c r="DN249" s="59" t="n"/>
      <c r="DO249" s="59" t="n"/>
      <c r="DP249" s="59" t="n"/>
      <c r="DQ249" s="59" t="n"/>
      <c r="DR249" s="59" t="n"/>
      <c r="DS249" s="59" t="n"/>
      <c r="DT249" s="59" t="n"/>
      <c r="DU249" s="59" t="n"/>
      <c r="DV249" s="59" t="n"/>
    </row>
    <row r="250" customFormat="1" s="58">
      <c r="A250" s="59" t="n"/>
      <c r="B250" s="39" t="n"/>
      <c r="O250" s="59" t="n"/>
      <c r="P250" s="59" t="n"/>
      <c r="Q250" s="12" t="n"/>
      <c r="R250" s="59" t="n"/>
      <c r="U250" s="59" t="n"/>
      <c r="V250" s="59" t="n"/>
      <c r="W250" s="59" t="n"/>
      <c r="X250" s="59" t="n"/>
      <c r="Y250" s="59" t="n"/>
      <c r="Z250" s="59" t="n"/>
      <c r="AA250" s="59" t="n"/>
      <c r="AB250" s="59" t="n"/>
      <c r="AC250" s="59" t="n"/>
      <c r="AD250" s="59" t="n"/>
      <c r="AE250" s="59" t="n"/>
      <c r="AF250" s="59" t="n"/>
      <c r="AG250" s="59" t="n"/>
      <c r="AH250" s="59" t="n"/>
      <c r="AI250" s="59" t="n"/>
      <c r="AJ250" s="59" t="n"/>
      <c r="AK250" s="59" t="n"/>
      <c r="AL250" s="59" t="n"/>
      <c r="AM250" s="59" t="n"/>
      <c r="AN250" s="59" t="n"/>
      <c r="AO250" s="59" t="n"/>
      <c r="AP250" s="59" t="n"/>
      <c r="AQ250" s="59" t="n"/>
      <c r="AR250" s="59" t="n"/>
      <c r="AS250" s="59" t="n"/>
      <c r="AT250" s="59" t="n"/>
      <c r="AU250" s="59" t="n"/>
      <c r="AV250" s="59" t="n"/>
      <c r="AW250" s="59" t="n"/>
      <c r="AX250" s="59" t="n"/>
      <c r="AY250" s="59" t="n"/>
      <c r="AZ250" s="59" t="n"/>
      <c r="BA250" s="59" t="n"/>
      <c r="BB250" s="59" t="n"/>
      <c r="BC250" s="59" t="n"/>
      <c r="BD250" s="59" t="n"/>
      <c r="BE250" s="59" t="n"/>
      <c r="BF250" s="59" t="n"/>
      <c r="BG250" s="59" t="n"/>
      <c r="BH250" s="59" t="n"/>
      <c r="BI250" s="59" t="n"/>
      <c r="BJ250" s="59" t="n"/>
      <c r="BK250" s="59" t="n"/>
      <c r="BL250" s="59" t="n"/>
      <c r="BM250" s="59" t="n"/>
      <c r="BN250" s="59" t="n"/>
      <c r="BO250" s="59" t="n"/>
      <c r="BP250" s="59" t="n"/>
      <c r="BQ250" s="59" t="n"/>
      <c r="BR250" s="59" t="n"/>
      <c r="BS250" s="59" t="n"/>
      <c r="BT250" s="59" t="n"/>
      <c r="BU250" s="59" t="n"/>
      <c r="BV250" s="59" t="n"/>
      <c r="BW250" s="59" t="n"/>
      <c r="BX250" s="59" t="n"/>
      <c r="BY250" s="59" t="n"/>
      <c r="BZ250" s="59" t="n"/>
      <c r="CA250" s="59" t="n"/>
      <c r="CB250" s="59" t="n"/>
      <c r="CC250" s="59" t="n"/>
      <c r="CD250" s="59" t="n"/>
      <c r="CE250" s="59" t="n"/>
      <c r="CF250" s="59" t="n"/>
      <c r="CG250" s="59" t="n"/>
      <c r="CH250" s="59" t="n"/>
      <c r="CI250" s="59" t="n"/>
      <c r="CJ250" s="59" t="n"/>
      <c r="CK250" s="59" t="n"/>
      <c r="CL250" s="59" t="n"/>
      <c r="CM250" s="59" t="n"/>
      <c r="CN250" s="59" t="n"/>
      <c r="CO250" s="59" t="n"/>
      <c r="CP250" s="59" t="n"/>
      <c r="CQ250" s="59" t="n"/>
      <c r="CR250" s="59" t="n"/>
      <c r="CS250" s="59" t="n"/>
      <c r="CT250" s="59" t="n"/>
      <c r="CU250" s="59" t="n"/>
      <c r="CV250" s="59" t="n"/>
      <c r="CW250" s="59" t="n"/>
      <c r="CX250" s="59" t="n"/>
      <c r="CY250" s="59" t="n"/>
      <c r="CZ250" s="59" t="n"/>
      <c r="DA250" s="59" t="n"/>
      <c r="DB250" s="59" t="n"/>
      <c r="DC250" s="59" t="n"/>
      <c r="DD250" s="59" t="n"/>
      <c r="DE250" s="59" t="n"/>
      <c r="DF250" s="59" t="n"/>
      <c r="DG250" s="59" t="n"/>
      <c r="DH250" s="59" t="n"/>
      <c r="DI250" s="59" t="n"/>
      <c r="DJ250" s="59" t="n"/>
      <c r="DK250" s="59" t="n"/>
      <c r="DL250" s="59" t="n"/>
      <c r="DM250" s="59" t="n"/>
      <c r="DN250" s="59" t="n"/>
      <c r="DO250" s="59" t="n"/>
      <c r="DP250" s="59" t="n"/>
      <c r="DQ250" s="59" t="n"/>
      <c r="DR250" s="59" t="n"/>
      <c r="DS250" s="59" t="n"/>
      <c r="DT250" s="59" t="n"/>
      <c r="DU250" s="59" t="n"/>
      <c r="DV250" s="59" t="n"/>
    </row>
    <row r="251" customFormat="1" s="58">
      <c r="A251" s="59" t="n"/>
      <c r="B251" s="39" t="n"/>
      <c r="O251" s="59" t="n"/>
      <c r="P251" s="59" t="n"/>
      <c r="Q251" s="12" t="n"/>
      <c r="R251" s="59" t="n"/>
      <c r="U251" s="59" t="n"/>
      <c r="V251" s="59" t="n"/>
      <c r="W251" s="59" t="n"/>
      <c r="X251" s="59" t="n"/>
      <c r="Y251" s="59" t="n"/>
      <c r="Z251" s="59" t="n"/>
      <c r="AA251" s="59" t="n"/>
      <c r="AB251" s="59" t="n"/>
      <c r="AC251" s="59" t="n"/>
      <c r="AD251" s="59" t="n"/>
      <c r="AE251" s="59" t="n"/>
      <c r="AF251" s="59" t="n"/>
      <c r="AG251" s="59" t="n"/>
      <c r="AH251" s="59" t="n"/>
      <c r="AI251" s="59" t="n"/>
      <c r="AJ251" s="59" t="n"/>
      <c r="AK251" s="59" t="n"/>
      <c r="AL251" s="59" t="n"/>
      <c r="AM251" s="59" t="n"/>
      <c r="AN251" s="59" t="n"/>
      <c r="AO251" s="59" t="n"/>
      <c r="AP251" s="59" t="n"/>
      <c r="AQ251" s="59" t="n"/>
      <c r="AR251" s="59" t="n"/>
      <c r="AS251" s="59" t="n"/>
      <c r="AT251" s="59" t="n"/>
      <c r="AU251" s="59" t="n"/>
      <c r="AV251" s="59" t="n"/>
      <c r="AW251" s="59" t="n"/>
      <c r="AX251" s="59" t="n"/>
      <c r="AY251" s="59" t="n"/>
      <c r="AZ251" s="59" t="n"/>
      <c r="BA251" s="59" t="n"/>
      <c r="BB251" s="59" t="n"/>
      <c r="BC251" s="59" t="n"/>
      <c r="BD251" s="59" t="n"/>
      <c r="BE251" s="59" t="n"/>
      <c r="BF251" s="59" t="n"/>
      <c r="BG251" s="59" t="n"/>
      <c r="BH251" s="59" t="n"/>
      <c r="BI251" s="59" t="n"/>
      <c r="BJ251" s="59" t="n"/>
      <c r="BK251" s="59" t="n"/>
      <c r="BL251" s="59" t="n"/>
      <c r="BM251" s="59" t="n"/>
      <c r="BN251" s="59" t="n"/>
      <c r="BO251" s="59" t="n"/>
      <c r="BP251" s="59" t="n"/>
      <c r="BQ251" s="59" t="n"/>
      <c r="BR251" s="59" t="n"/>
      <c r="BS251" s="59" t="n"/>
      <c r="BT251" s="59" t="n"/>
      <c r="BU251" s="59" t="n"/>
      <c r="BV251" s="59" t="n"/>
      <c r="BW251" s="59" t="n"/>
      <c r="BX251" s="59" t="n"/>
      <c r="BY251" s="59" t="n"/>
      <c r="BZ251" s="59" t="n"/>
      <c r="CA251" s="59" t="n"/>
      <c r="CB251" s="59" t="n"/>
      <c r="CC251" s="59" t="n"/>
      <c r="CD251" s="59" t="n"/>
      <c r="CE251" s="59" t="n"/>
      <c r="CF251" s="59" t="n"/>
      <c r="CG251" s="59" t="n"/>
      <c r="CH251" s="59" t="n"/>
      <c r="CI251" s="59" t="n"/>
      <c r="CJ251" s="59" t="n"/>
      <c r="CK251" s="59" t="n"/>
      <c r="CL251" s="59" t="n"/>
      <c r="CM251" s="59" t="n"/>
      <c r="CN251" s="59" t="n"/>
      <c r="CO251" s="59" t="n"/>
      <c r="CP251" s="59" t="n"/>
      <c r="CQ251" s="59" t="n"/>
      <c r="CR251" s="59" t="n"/>
      <c r="CS251" s="59" t="n"/>
      <c r="CT251" s="59" t="n"/>
      <c r="CU251" s="59" t="n"/>
      <c r="CV251" s="59" t="n"/>
      <c r="CW251" s="59" t="n"/>
      <c r="CX251" s="59" t="n"/>
      <c r="CY251" s="59" t="n"/>
      <c r="CZ251" s="59" t="n"/>
      <c r="DA251" s="59" t="n"/>
      <c r="DB251" s="59" t="n"/>
      <c r="DC251" s="59" t="n"/>
      <c r="DD251" s="59" t="n"/>
      <c r="DE251" s="59" t="n"/>
      <c r="DF251" s="59" t="n"/>
      <c r="DG251" s="59" t="n"/>
      <c r="DH251" s="59" t="n"/>
      <c r="DI251" s="59" t="n"/>
      <c r="DJ251" s="59" t="n"/>
      <c r="DK251" s="59" t="n"/>
      <c r="DL251" s="59" t="n"/>
      <c r="DM251" s="59" t="n"/>
      <c r="DN251" s="59" t="n"/>
      <c r="DO251" s="59" t="n"/>
      <c r="DP251" s="59" t="n"/>
      <c r="DQ251" s="59" t="n"/>
      <c r="DR251" s="59" t="n"/>
      <c r="DS251" s="59" t="n"/>
      <c r="DT251" s="59" t="n"/>
      <c r="DU251" s="59" t="n"/>
      <c r="DV251" s="59" t="n"/>
    </row>
    <row r="252" customFormat="1" s="58">
      <c r="A252" s="59" t="n"/>
      <c r="B252" s="39" t="n"/>
      <c r="O252" s="59" t="n"/>
      <c r="P252" s="59" t="n"/>
      <c r="Q252" s="12" t="n"/>
      <c r="R252" s="59" t="n"/>
      <c r="U252" s="59" t="n"/>
      <c r="V252" s="59" t="n"/>
      <c r="W252" s="59" t="n"/>
      <c r="X252" s="59" t="n"/>
      <c r="Y252" s="59" t="n"/>
      <c r="Z252" s="59" t="n"/>
      <c r="AA252" s="59" t="n"/>
      <c r="AB252" s="59" t="n"/>
      <c r="AC252" s="59" t="n"/>
      <c r="AD252" s="59" t="n"/>
      <c r="AE252" s="59" t="n"/>
      <c r="AF252" s="59" t="n"/>
      <c r="AG252" s="59" t="n"/>
      <c r="AH252" s="59" t="n"/>
      <c r="AI252" s="59" t="n"/>
      <c r="AJ252" s="59" t="n"/>
      <c r="AK252" s="59" t="n"/>
      <c r="AL252" s="59" t="n"/>
      <c r="AM252" s="59" t="n"/>
      <c r="AN252" s="59" t="n"/>
      <c r="AO252" s="59" t="n"/>
      <c r="AP252" s="59" t="n"/>
      <c r="AQ252" s="59" t="n"/>
      <c r="AR252" s="59" t="n"/>
      <c r="AS252" s="59" t="n"/>
      <c r="AT252" s="59" t="n"/>
      <c r="AU252" s="59" t="n"/>
      <c r="AV252" s="59" t="n"/>
      <c r="AW252" s="59" t="n"/>
      <c r="AX252" s="59" t="n"/>
      <c r="AY252" s="59" t="n"/>
      <c r="AZ252" s="59" t="n"/>
      <c r="BA252" s="59" t="n"/>
      <c r="BB252" s="59" t="n"/>
      <c r="BC252" s="59" t="n"/>
      <c r="BD252" s="59" t="n"/>
      <c r="BE252" s="59" t="n"/>
      <c r="BF252" s="59" t="n"/>
      <c r="BG252" s="59" t="n"/>
      <c r="BH252" s="59" t="n"/>
      <c r="BI252" s="59" t="n"/>
      <c r="BJ252" s="59" t="n"/>
      <c r="BK252" s="59" t="n"/>
      <c r="BL252" s="59" t="n"/>
      <c r="BM252" s="59" t="n"/>
      <c r="BN252" s="59" t="n"/>
      <c r="BO252" s="59" t="n"/>
      <c r="BP252" s="59" t="n"/>
      <c r="BQ252" s="59" t="n"/>
      <c r="BR252" s="59" t="n"/>
      <c r="BS252" s="59" t="n"/>
      <c r="BT252" s="59" t="n"/>
      <c r="BU252" s="59" t="n"/>
      <c r="BV252" s="59" t="n"/>
      <c r="BW252" s="59" t="n"/>
      <c r="BX252" s="59" t="n"/>
      <c r="BY252" s="59" t="n"/>
      <c r="BZ252" s="59" t="n"/>
      <c r="CA252" s="59" t="n"/>
      <c r="CB252" s="59" t="n"/>
      <c r="CC252" s="59" t="n"/>
      <c r="CD252" s="59" t="n"/>
      <c r="CE252" s="59" t="n"/>
      <c r="CF252" s="59" t="n"/>
      <c r="CG252" s="59" t="n"/>
      <c r="CH252" s="59" t="n"/>
      <c r="CI252" s="59" t="n"/>
      <c r="CJ252" s="59" t="n"/>
      <c r="CK252" s="59" t="n"/>
      <c r="CL252" s="59" t="n"/>
      <c r="CM252" s="59" t="n"/>
      <c r="CN252" s="59" t="n"/>
      <c r="CO252" s="59" t="n"/>
      <c r="CP252" s="59" t="n"/>
      <c r="CQ252" s="59" t="n"/>
      <c r="CR252" s="59" t="n"/>
      <c r="CS252" s="59" t="n"/>
      <c r="CT252" s="59" t="n"/>
      <c r="CU252" s="59" t="n"/>
      <c r="CV252" s="59" t="n"/>
      <c r="CW252" s="59" t="n"/>
      <c r="CX252" s="59" t="n"/>
      <c r="CY252" s="59" t="n"/>
      <c r="CZ252" s="59" t="n"/>
      <c r="DA252" s="59" t="n"/>
      <c r="DB252" s="59" t="n"/>
      <c r="DC252" s="59" t="n"/>
      <c r="DD252" s="59" t="n"/>
      <c r="DE252" s="59" t="n"/>
      <c r="DF252" s="59" t="n"/>
      <c r="DG252" s="59" t="n"/>
      <c r="DH252" s="59" t="n"/>
      <c r="DI252" s="59" t="n"/>
      <c r="DJ252" s="59" t="n"/>
      <c r="DK252" s="59" t="n"/>
      <c r="DL252" s="59" t="n"/>
      <c r="DM252" s="59" t="n"/>
      <c r="DN252" s="59" t="n"/>
      <c r="DO252" s="59" t="n"/>
      <c r="DP252" s="59" t="n"/>
      <c r="DQ252" s="59" t="n"/>
      <c r="DR252" s="59" t="n"/>
      <c r="DS252" s="59" t="n"/>
      <c r="DT252" s="59" t="n"/>
      <c r="DU252" s="59" t="n"/>
      <c r="DV252" s="59" t="n"/>
    </row>
    <row r="253" customFormat="1" s="58">
      <c r="A253" s="59" t="n"/>
      <c r="B253" s="39" t="n"/>
      <c r="O253" s="59" t="n"/>
      <c r="P253" s="59" t="n"/>
      <c r="Q253" s="12" t="n"/>
      <c r="R253" s="59" t="n"/>
      <c r="U253" s="59" t="n"/>
      <c r="V253" s="59" t="n"/>
      <c r="W253" s="59" t="n"/>
      <c r="X253" s="59" t="n"/>
      <c r="Y253" s="59" t="n"/>
      <c r="Z253" s="59" t="n"/>
      <c r="AA253" s="59" t="n"/>
      <c r="AB253" s="59" t="n"/>
      <c r="AC253" s="59" t="n"/>
      <c r="AD253" s="59" t="n"/>
      <c r="AE253" s="59" t="n"/>
      <c r="AF253" s="59" t="n"/>
      <c r="AG253" s="59" t="n"/>
      <c r="AH253" s="59" t="n"/>
      <c r="AI253" s="59" t="n"/>
      <c r="AJ253" s="59" t="n"/>
      <c r="AK253" s="59" t="n"/>
      <c r="AL253" s="59" t="n"/>
      <c r="AM253" s="59" t="n"/>
      <c r="AN253" s="59" t="n"/>
      <c r="AO253" s="59" t="n"/>
      <c r="AP253" s="59" t="n"/>
      <c r="AQ253" s="59" t="n"/>
      <c r="AR253" s="59" t="n"/>
      <c r="AS253" s="59" t="n"/>
      <c r="AT253" s="59" t="n"/>
      <c r="AU253" s="59" t="n"/>
      <c r="AV253" s="59" t="n"/>
      <c r="AW253" s="59" t="n"/>
      <c r="AX253" s="59" t="n"/>
      <c r="AY253" s="59" t="n"/>
      <c r="AZ253" s="59" t="n"/>
      <c r="BA253" s="59" t="n"/>
      <c r="BB253" s="59" t="n"/>
      <c r="BC253" s="59" t="n"/>
      <c r="BD253" s="59" t="n"/>
      <c r="BE253" s="59" t="n"/>
      <c r="BF253" s="59" t="n"/>
      <c r="BG253" s="59" t="n"/>
      <c r="BH253" s="59" t="n"/>
      <c r="BI253" s="59" t="n"/>
      <c r="BJ253" s="59" t="n"/>
      <c r="BK253" s="59" t="n"/>
      <c r="BL253" s="59" t="n"/>
      <c r="BM253" s="59" t="n"/>
      <c r="BN253" s="59" t="n"/>
      <c r="BO253" s="59" t="n"/>
      <c r="BP253" s="59" t="n"/>
      <c r="BQ253" s="59" t="n"/>
      <c r="BR253" s="59" t="n"/>
      <c r="BS253" s="59" t="n"/>
      <c r="BT253" s="59" t="n"/>
      <c r="BU253" s="59" t="n"/>
      <c r="BV253" s="59" t="n"/>
      <c r="BW253" s="59" t="n"/>
      <c r="BX253" s="59" t="n"/>
      <c r="BY253" s="59" t="n"/>
      <c r="BZ253" s="59" t="n"/>
      <c r="CA253" s="59" t="n"/>
      <c r="CB253" s="59" t="n"/>
      <c r="CC253" s="59" t="n"/>
      <c r="CD253" s="59" t="n"/>
      <c r="CE253" s="59" t="n"/>
      <c r="CF253" s="59" t="n"/>
      <c r="CG253" s="59" t="n"/>
      <c r="CH253" s="59" t="n"/>
      <c r="CI253" s="59" t="n"/>
      <c r="CJ253" s="59" t="n"/>
      <c r="CK253" s="59" t="n"/>
      <c r="CL253" s="59" t="n"/>
      <c r="CM253" s="59" t="n"/>
      <c r="CN253" s="59" t="n"/>
      <c r="CO253" s="59" t="n"/>
      <c r="CP253" s="59" t="n"/>
      <c r="CQ253" s="59" t="n"/>
      <c r="CR253" s="59" t="n"/>
      <c r="CS253" s="59" t="n"/>
      <c r="CT253" s="59" t="n"/>
      <c r="CU253" s="59" t="n"/>
      <c r="CV253" s="59" t="n"/>
      <c r="CW253" s="59" t="n"/>
      <c r="CX253" s="59" t="n"/>
      <c r="CY253" s="59" t="n"/>
      <c r="CZ253" s="59" t="n"/>
      <c r="DA253" s="59" t="n"/>
      <c r="DB253" s="59" t="n"/>
      <c r="DC253" s="59" t="n"/>
      <c r="DD253" s="59" t="n"/>
      <c r="DE253" s="59" t="n"/>
      <c r="DF253" s="59" t="n"/>
      <c r="DG253" s="59" t="n"/>
      <c r="DH253" s="59" t="n"/>
      <c r="DI253" s="59" t="n"/>
      <c r="DJ253" s="59" t="n"/>
      <c r="DK253" s="59" t="n"/>
      <c r="DL253" s="59" t="n"/>
      <c r="DM253" s="59" t="n"/>
      <c r="DN253" s="59" t="n"/>
      <c r="DO253" s="59" t="n"/>
      <c r="DP253" s="59" t="n"/>
      <c r="DQ253" s="59" t="n"/>
      <c r="DR253" s="59" t="n"/>
      <c r="DS253" s="59" t="n"/>
      <c r="DT253" s="59" t="n"/>
      <c r="DU253" s="59" t="n"/>
      <c r="DV253" s="59" t="n"/>
    </row>
    <row r="254" customFormat="1" s="58">
      <c r="A254" s="59" t="n"/>
      <c r="B254" s="39" t="n"/>
      <c r="O254" s="59" t="n"/>
      <c r="P254" s="59" t="n"/>
      <c r="Q254" s="12" t="n"/>
      <c r="R254" s="59" t="n"/>
      <c r="U254" s="59" t="n"/>
      <c r="V254" s="59" t="n"/>
      <c r="W254" s="59" t="n"/>
      <c r="X254" s="59" t="n"/>
      <c r="Y254" s="59" t="n"/>
      <c r="Z254" s="59" t="n"/>
      <c r="AA254" s="59" t="n"/>
      <c r="AB254" s="59" t="n"/>
      <c r="AC254" s="59" t="n"/>
      <c r="AD254" s="59" t="n"/>
      <c r="AE254" s="59" t="n"/>
      <c r="AF254" s="59" t="n"/>
      <c r="AG254" s="59" t="n"/>
      <c r="AH254" s="59" t="n"/>
      <c r="AI254" s="59" t="n"/>
      <c r="AJ254" s="59" t="n"/>
      <c r="AK254" s="59" t="n"/>
      <c r="AL254" s="59" t="n"/>
      <c r="AM254" s="59" t="n"/>
      <c r="AN254" s="59" t="n"/>
      <c r="AO254" s="59" t="n"/>
      <c r="AP254" s="59" t="n"/>
      <c r="AQ254" s="59" t="n"/>
      <c r="AR254" s="59" t="n"/>
      <c r="AS254" s="59" t="n"/>
      <c r="AT254" s="59" t="n"/>
      <c r="AU254" s="59" t="n"/>
      <c r="AV254" s="59" t="n"/>
      <c r="AW254" s="59" t="n"/>
      <c r="AX254" s="59" t="n"/>
      <c r="AY254" s="59" t="n"/>
      <c r="AZ254" s="59" t="n"/>
      <c r="BA254" s="59" t="n"/>
      <c r="BB254" s="59" t="n"/>
      <c r="BC254" s="59" t="n"/>
      <c r="BD254" s="59" t="n"/>
      <c r="BE254" s="59" t="n"/>
      <c r="BF254" s="59" t="n"/>
      <c r="BG254" s="59" t="n"/>
      <c r="BH254" s="59" t="n"/>
      <c r="BI254" s="59" t="n"/>
      <c r="BJ254" s="59" t="n"/>
      <c r="BK254" s="59" t="n"/>
      <c r="BL254" s="59" t="n"/>
      <c r="BM254" s="59" t="n"/>
      <c r="BN254" s="59" t="n"/>
      <c r="BO254" s="59" t="n"/>
      <c r="BP254" s="59" t="n"/>
      <c r="BQ254" s="59" t="n"/>
      <c r="BR254" s="59" t="n"/>
      <c r="BS254" s="59" t="n"/>
      <c r="BT254" s="59" t="n"/>
      <c r="BU254" s="59" t="n"/>
      <c r="BV254" s="59" t="n"/>
      <c r="BW254" s="59" t="n"/>
      <c r="BX254" s="59" t="n"/>
      <c r="BY254" s="59" t="n"/>
      <c r="BZ254" s="59" t="n"/>
      <c r="CA254" s="59" t="n"/>
      <c r="CB254" s="59" t="n"/>
      <c r="CC254" s="59" t="n"/>
      <c r="CD254" s="59" t="n"/>
      <c r="CE254" s="59" t="n"/>
      <c r="CF254" s="59" t="n"/>
      <c r="CG254" s="59" t="n"/>
      <c r="CH254" s="59" t="n"/>
      <c r="CI254" s="59" t="n"/>
      <c r="CJ254" s="59" t="n"/>
      <c r="CK254" s="59" t="n"/>
      <c r="CL254" s="59" t="n"/>
      <c r="CM254" s="59" t="n"/>
      <c r="CN254" s="59" t="n"/>
      <c r="CO254" s="59" t="n"/>
      <c r="CP254" s="59" t="n"/>
      <c r="CQ254" s="59" t="n"/>
      <c r="CR254" s="59" t="n"/>
      <c r="CS254" s="59" t="n"/>
      <c r="CT254" s="59" t="n"/>
      <c r="CU254" s="59" t="n"/>
      <c r="CV254" s="59" t="n"/>
      <c r="CW254" s="59" t="n"/>
      <c r="CX254" s="59" t="n"/>
      <c r="CY254" s="59" t="n"/>
      <c r="CZ254" s="59" t="n"/>
      <c r="DA254" s="59" t="n"/>
      <c r="DB254" s="59" t="n"/>
      <c r="DC254" s="59" t="n"/>
      <c r="DD254" s="59" t="n"/>
      <c r="DE254" s="59" t="n"/>
      <c r="DF254" s="59" t="n"/>
      <c r="DG254" s="59" t="n"/>
      <c r="DH254" s="59" t="n"/>
      <c r="DI254" s="59" t="n"/>
      <c r="DJ254" s="59" t="n"/>
      <c r="DK254" s="59" t="n"/>
      <c r="DL254" s="59" t="n"/>
      <c r="DM254" s="59" t="n"/>
      <c r="DN254" s="59" t="n"/>
      <c r="DO254" s="59" t="n"/>
      <c r="DP254" s="59" t="n"/>
      <c r="DQ254" s="59" t="n"/>
      <c r="DR254" s="59" t="n"/>
      <c r="DS254" s="59" t="n"/>
      <c r="DT254" s="59" t="n"/>
      <c r="DU254" s="59" t="n"/>
      <c r="DV254" s="59" t="n"/>
    </row>
    <row r="255" customFormat="1" s="58">
      <c r="A255" s="59" t="n"/>
      <c r="B255" s="39" t="n"/>
      <c r="O255" s="59" t="n"/>
      <c r="P255" s="59" t="n"/>
      <c r="Q255" s="12" t="n"/>
      <c r="R255" s="59" t="n"/>
      <c r="U255" s="59" t="n"/>
      <c r="V255" s="59" t="n"/>
      <c r="W255" s="59" t="n"/>
      <c r="X255" s="59" t="n"/>
      <c r="Y255" s="59" t="n"/>
      <c r="Z255" s="59" t="n"/>
      <c r="AA255" s="59" t="n"/>
      <c r="AB255" s="59" t="n"/>
      <c r="AC255" s="59" t="n"/>
      <c r="AD255" s="59" t="n"/>
      <c r="AE255" s="59" t="n"/>
      <c r="AF255" s="59" t="n"/>
      <c r="AG255" s="59" t="n"/>
      <c r="AH255" s="59" t="n"/>
      <c r="AI255" s="59" t="n"/>
      <c r="AJ255" s="59" t="n"/>
      <c r="AK255" s="59" t="n"/>
      <c r="AL255" s="59" t="n"/>
      <c r="AM255" s="59" t="n"/>
      <c r="AN255" s="59" t="n"/>
      <c r="AO255" s="59" t="n"/>
      <c r="AP255" s="59" t="n"/>
      <c r="AQ255" s="59" t="n"/>
      <c r="AR255" s="59" t="n"/>
      <c r="AS255" s="59" t="n"/>
      <c r="AT255" s="59" t="n"/>
      <c r="AU255" s="59" t="n"/>
      <c r="AV255" s="59" t="n"/>
      <c r="AW255" s="59" t="n"/>
      <c r="AX255" s="59" t="n"/>
      <c r="AY255" s="59" t="n"/>
      <c r="AZ255" s="59" t="n"/>
      <c r="BA255" s="59" t="n"/>
      <c r="BB255" s="59" t="n"/>
      <c r="BC255" s="59" t="n"/>
      <c r="BD255" s="59" t="n"/>
      <c r="BE255" s="59" t="n"/>
      <c r="BF255" s="59" t="n"/>
      <c r="BG255" s="59" t="n"/>
      <c r="BH255" s="59" t="n"/>
      <c r="BI255" s="59" t="n"/>
      <c r="BJ255" s="59" t="n"/>
      <c r="BK255" s="59" t="n"/>
      <c r="BL255" s="59" t="n"/>
      <c r="BM255" s="59" t="n"/>
      <c r="BN255" s="59" t="n"/>
      <c r="BO255" s="59" t="n"/>
      <c r="BP255" s="59" t="n"/>
      <c r="BQ255" s="59" t="n"/>
      <c r="BR255" s="59" t="n"/>
      <c r="BS255" s="59" t="n"/>
      <c r="BT255" s="59" t="n"/>
      <c r="BU255" s="59" t="n"/>
      <c r="BV255" s="59" t="n"/>
      <c r="BW255" s="59" t="n"/>
      <c r="BX255" s="59" t="n"/>
      <c r="BY255" s="59" t="n"/>
      <c r="BZ255" s="59" t="n"/>
      <c r="CA255" s="59" t="n"/>
      <c r="CB255" s="59" t="n"/>
      <c r="CC255" s="59" t="n"/>
      <c r="CD255" s="59" t="n"/>
      <c r="CE255" s="59" t="n"/>
      <c r="CF255" s="59" t="n"/>
      <c r="CG255" s="59" t="n"/>
      <c r="CH255" s="59" t="n"/>
      <c r="CI255" s="59" t="n"/>
      <c r="CJ255" s="59" t="n"/>
      <c r="CK255" s="59" t="n"/>
      <c r="CL255" s="59" t="n"/>
      <c r="CM255" s="59" t="n"/>
      <c r="CN255" s="59" t="n"/>
      <c r="CO255" s="59" t="n"/>
      <c r="CP255" s="59" t="n"/>
      <c r="CQ255" s="59" t="n"/>
      <c r="CR255" s="59" t="n"/>
      <c r="CS255" s="59" t="n"/>
      <c r="CT255" s="59" t="n"/>
      <c r="CU255" s="59" t="n"/>
      <c r="CV255" s="59" t="n"/>
      <c r="CW255" s="59" t="n"/>
      <c r="CX255" s="59" t="n"/>
      <c r="CY255" s="59" t="n"/>
      <c r="CZ255" s="59" t="n"/>
      <c r="DA255" s="59" t="n"/>
      <c r="DB255" s="59" t="n"/>
      <c r="DC255" s="59" t="n"/>
      <c r="DD255" s="59" t="n"/>
      <c r="DE255" s="59" t="n"/>
      <c r="DF255" s="59" t="n"/>
      <c r="DG255" s="59" t="n"/>
      <c r="DH255" s="59" t="n"/>
      <c r="DI255" s="59" t="n"/>
      <c r="DJ255" s="59" t="n"/>
      <c r="DK255" s="59" t="n"/>
      <c r="DL255" s="59" t="n"/>
      <c r="DM255" s="59" t="n"/>
      <c r="DN255" s="59" t="n"/>
      <c r="DO255" s="59" t="n"/>
      <c r="DP255" s="59" t="n"/>
      <c r="DQ255" s="59" t="n"/>
      <c r="DR255" s="59" t="n"/>
      <c r="DS255" s="59" t="n"/>
      <c r="DT255" s="59" t="n"/>
      <c r="DU255" s="59" t="n"/>
      <c r="DV255" s="59" t="n"/>
    </row>
    <row r="256" customFormat="1" s="58">
      <c r="A256" s="59" t="n"/>
      <c r="B256" s="39" t="n"/>
      <c r="O256" s="59" t="n"/>
      <c r="P256" s="59" t="n"/>
      <c r="Q256" s="12" t="n"/>
      <c r="R256" s="59" t="n"/>
      <c r="U256" s="59" t="n"/>
      <c r="V256" s="59" t="n"/>
      <c r="W256" s="59" t="n"/>
      <c r="X256" s="59" t="n"/>
      <c r="Y256" s="59" t="n"/>
      <c r="Z256" s="59" t="n"/>
      <c r="AA256" s="59" t="n"/>
      <c r="AB256" s="59" t="n"/>
      <c r="AC256" s="59" t="n"/>
      <c r="AD256" s="59" t="n"/>
      <c r="AE256" s="59" t="n"/>
      <c r="AF256" s="59" t="n"/>
      <c r="AG256" s="59" t="n"/>
      <c r="AH256" s="59" t="n"/>
      <c r="AI256" s="59" t="n"/>
      <c r="AJ256" s="59" t="n"/>
      <c r="AK256" s="59" t="n"/>
      <c r="AL256" s="59" t="n"/>
      <c r="AM256" s="59" t="n"/>
      <c r="AN256" s="59" t="n"/>
      <c r="AO256" s="59" t="n"/>
      <c r="AP256" s="59" t="n"/>
      <c r="AQ256" s="59" t="n"/>
      <c r="AR256" s="59" t="n"/>
      <c r="AS256" s="59" t="n"/>
      <c r="AT256" s="59" t="n"/>
      <c r="AU256" s="59" t="n"/>
      <c r="AV256" s="59" t="n"/>
      <c r="AW256" s="59" t="n"/>
      <c r="AX256" s="59" t="n"/>
      <c r="AY256" s="59" t="n"/>
      <c r="AZ256" s="59" t="n"/>
      <c r="BA256" s="59" t="n"/>
      <c r="BB256" s="59" t="n"/>
      <c r="BC256" s="59" t="n"/>
      <c r="BD256" s="59" t="n"/>
      <c r="BE256" s="59" t="n"/>
      <c r="BF256" s="59" t="n"/>
      <c r="BG256" s="59" t="n"/>
      <c r="BH256" s="59" t="n"/>
      <c r="BI256" s="59" t="n"/>
      <c r="BJ256" s="59" t="n"/>
      <c r="BK256" s="59" t="n"/>
      <c r="BL256" s="59" t="n"/>
      <c r="BM256" s="59" t="n"/>
      <c r="BN256" s="59" t="n"/>
      <c r="BO256" s="59" t="n"/>
      <c r="BP256" s="59" t="n"/>
      <c r="BQ256" s="59" t="n"/>
      <c r="BR256" s="59" t="n"/>
      <c r="BS256" s="59" t="n"/>
      <c r="BT256" s="59" t="n"/>
      <c r="BU256" s="59" t="n"/>
      <c r="BV256" s="59" t="n"/>
      <c r="BW256" s="59" t="n"/>
      <c r="BX256" s="59" t="n"/>
      <c r="BY256" s="59" t="n"/>
      <c r="BZ256" s="59" t="n"/>
      <c r="CA256" s="59" t="n"/>
      <c r="CB256" s="59" t="n"/>
      <c r="CC256" s="59" t="n"/>
      <c r="CD256" s="59" t="n"/>
      <c r="CE256" s="59" t="n"/>
      <c r="CF256" s="59" t="n"/>
      <c r="CG256" s="59" t="n"/>
      <c r="CH256" s="59" t="n"/>
      <c r="CI256" s="59" t="n"/>
      <c r="CJ256" s="59" t="n"/>
      <c r="CK256" s="59" t="n"/>
      <c r="CL256" s="59" t="n"/>
      <c r="CM256" s="59" t="n"/>
      <c r="CN256" s="59" t="n"/>
      <c r="CO256" s="59" t="n"/>
      <c r="CP256" s="59" t="n"/>
      <c r="CQ256" s="59" t="n"/>
      <c r="CR256" s="59" t="n"/>
      <c r="CS256" s="59" t="n"/>
      <c r="CT256" s="59" t="n"/>
      <c r="CU256" s="59" t="n"/>
      <c r="CV256" s="59" t="n"/>
      <c r="CW256" s="59" t="n"/>
      <c r="CX256" s="59" t="n"/>
      <c r="CY256" s="59" t="n"/>
      <c r="CZ256" s="59" t="n"/>
      <c r="DA256" s="59" t="n"/>
      <c r="DB256" s="59" t="n"/>
      <c r="DC256" s="59" t="n"/>
      <c r="DD256" s="59" t="n"/>
      <c r="DE256" s="59" t="n"/>
      <c r="DF256" s="59" t="n"/>
      <c r="DG256" s="59" t="n"/>
      <c r="DH256" s="59" t="n"/>
      <c r="DI256" s="59" t="n"/>
      <c r="DJ256" s="59" t="n"/>
      <c r="DK256" s="59" t="n"/>
      <c r="DL256" s="59" t="n"/>
      <c r="DM256" s="59" t="n"/>
      <c r="DN256" s="59" t="n"/>
      <c r="DO256" s="59" t="n"/>
      <c r="DP256" s="59" t="n"/>
      <c r="DQ256" s="59" t="n"/>
      <c r="DR256" s="59" t="n"/>
      <c r="DS256" s="59" t="n"/>
      <c r="DT256" s="59" t="n"/>
      <c r="DU256" s="59" t="n"/>
      <c r="DV256" s="59" t="n"/>
    </row>
    <row r="257" customFormat="1" s="58">
      <c r="A257" s="59" t="n"/>
      <c r="B257" s="39" t="n"/>
      <c r="O257" s="59" t="n"/>
      <c r="P257" s="59" t="n"/>
      <c r="Q257" s="12" t="n"/>
      <c r="R257" s="59" t="n"/>
      <c r="U257" s="59" t="n"/>
      <c r="V257" s="59" t="n"/>
      <c r="W257" s="59" t="n"/>
      <c r="X257" s="59" t="n"/>
      <c r="Y257" s="59" t="n"/>
      <c r="Z257" s="59" t="n"/>
      <c r="AA257" s="59" t="n"/>
      <c r="AB257" s="59" t="n"/>
      <c r="AC257" s="59" t="n"/>
      <c r="AD257" s="59" t="n"/>
      <c r="AE257" s="59" t="n"/>
      <c r="AF257" s="59" t="n"/>
      <c r="AG257" s="59" t="n"/>
      <c r="AH257" s="59" t="n"/>
      <c r="AI257" s="59" t="n"/>
      <c r="AJ257" s="59" t="n"/>
      <c r="AK257" s="59" t="n"/>
      <c r="AL257" s="59" t="n"/>
      <c r="AM257" s="59" t="n"/>
      <c r="AN257" s="59" t="n"/>
      <c r="AO257" s="59" t="n"/>
      <c r="AP257" s="59" t="n"/>
      <c r="AQ257" s="59" t="n"/>
      <c r="AR257" s="59" t="n"/>
      <c r="AS257" s="59" t="n"/>
      <c r="AT257" s="59" t="n"/>
      <c r="AU257" s="59" t="n"/>
      <c r="AV257" s="59" t="n"/>
      <c r="AW257" s="59" t="n"/>
      <c r="AX257" s="59" t="n"/>
      <c r="AY257" s="59" t="n"/>
      <c r="AZ257" s="59" t="n"/>
      <c r="BA257" s="59" t="n"/>
      <c r="BB257" s="59" t="n"/>
      <c r="BC257" s="59" t="n"/>
      <c r="BD257" s="59" t="n"/>
      <c r="BE257" s="59" t="n"/>
      <c r="BF257" s="59" t="n"/>
      <c r="BG257" s="59" t="n"/>
      <c r="BH257" s="59" t="n"/>
      <c r="BI257" s="59" t="n"/>
      <c r="BJ257" s="59" t="n"/>
      <c r="BK257" s="59" t="n"/>
      <c r="BL257" s="59" t="n"/>
      <c r="BM257" s="59" t="n"/>
      <c r="BN257" s="59" t="n"/>
      <c r="BO257" s="59" t="n"/>
      <c r="BP257" s="59" t="n"/>
      <c r="BQ257" s="59" t="n"/>
      <c r="BR257" s="59" t="n"/>
      <c r="BS257" s="59" t="n"/>
      <c r="BT257" s="59" t="n"/>
      <c r="BU257" s="59" t="n"/>
      <c r="BV257" s="59" t="n"/>
      <c r="BW257" s="59" t="n"/>
      <c r="BX257" s="59" t="n"/>
      <c r="BY257" s="59" t="n"/>
      <c r="BZ257" s="59" t="n"/>
      <c r="CA257" s="59" t="n"/>
      <c r="CB257" s="59" t="n"/>
      <c r="CC257" s="59" t="n"/>
      <c r="CD257" s="59" t="n"/>
      <c r="CE257" s="59" t="n"/>
      <c r="CF257" s="59" t="n"/>
      <c r="CG257" s="59" t="n"/>
      <c r="CH257" s="59" t="n"/>
      <c r="CI257" s="59" t="n"/>
      <c r="CJ257" s="59" t="n"/>
      <c r="CK257" s="59" t="n"/>
      <c r="CL257" s="59" t="n"/>
      <c r="CM257" s="59" t="n"/>
      <c r="CN257" s="59" t="n"/>
      <c r="CO257" s="59" t="n"/>
      <c r="CP257" s="59" t="n"/>
      <c r="CQ257" s="59" t="n"/>
      <c r="CR257" s="59" t="n"/>
      <c r="CS257" s="59" t="n"/>
      <c r="CT257" s="59" t="n"/>
      <c r="CU257" s="59" t="n"/>
      <c r="CV257" s="59" t="n"/>
      <c r="CW257" s="59" t="n"/>
      <c r="CX257" s="59" t="n"/>
      <c r="CY257" s="59" t="n"/>
      <c r="CZ257" s="59" t="n"/>
      <c r="DA257" s="59" t="n"/>
      <c r="DB257" s="59" t="n"/>
      <c r="DC257" s="59" t="n"/>
      <c r="DD257" s="59" t="n"/>
      <c r="DE257" s="59" t="n"/>
      <c r="DF257" s="59" t="n"/>
      <c r="DG257" s="59" t="n"/>
      <c r="DH257" s="59" t="n"/>
      <c r="DI257" s="59" t="n"/>
      <c r="DJ257" s="59" t="n"/>
      <c r="DK257" s="59" t="n"/>
      <c r="DL257" s="59" t="n"/>
      <c r="DM257" s="59" t="n"/>
      <c r="DN257" s="59" t="n"/>
      <c r="DO257" s="59" t="n"/>
      <c r="DP257" s="59" t="n"/>
      <c r="DQ257" s="59" t="n"/>
      <c r="DR257" s="59" t="n"/>
      <c r="DS257" s="59" t="n"/>
      <c r="DT257" s="59" t="n"/>
      <c r="DU257" s="59" t="n"/>
      <c r="DV257" s="59" t="n"/>
    </row>
    <row r="258" customFormat="1" s="58">
      <c r="A258" s="59" t="n"/>
      <c r="B258" s="39" t="n"/>
      <c r="O258" s="59" t="n"/>
      <c r="P258" s="59" t="n"/>
      <c r="Q258" s="12" t="n"/>
      <c r="R258" s="59" t="n"/>
      <c r="U258" s="59" t="n"/>
      <c r="V258" s="59" t="n"/>
      <c r="W258" s="59" t="n"/>
      <c r="X258" s="59" t="n"/>
      <c r="Y258" s="59" t="n"/>
      <c r="Z258" s="59" t="n"/>
      <c r="AA258" s="59" t="n"/>
      <c r="AB258" s="59" t="n"/>
      <c r="AC258" s="59" t="n"/>
      <c r="AD258" s="59" t="n"/>
      <c r="AE258" s="59" t="n"/>
      <c r="AF258" s="59" t="n"/>
      <c r="AG258" s="59" t="n"/>
      <c r="AH258" s="59" t="n"/>
      <c r="AI258" s="59" t="n"/>
      <c r="AJ258" s="59" t="n"/>
      <c r="AK258" s="59" t="n"/>
      <c r="AL258" s="59" t="n"/>
      <c r="AM258" s="59" t="n"/>
      <c r="AN258" s="59" t="n"/>
      <c r="AO258" s="59" t="n"/>
      <c r="AP258" s="59" t="n"/>
      <c r="AQ258" s="59" t="n"/>
      <c r="AR258" s="59" t="n"/>
      <c r="AS258" s="59" t="n"/>
      <c r="AT258" s="59" t="n"/>
      <c r="AU258" s="59" t="n"/>
      <c r="AV258" s="59" t="n"/>
      <c r="AW258" s="59" t="n"/>
      <c r="AX258" s="59" t="n"/>
      <c r="AY258" s="59" t="n"/>
      <c r="AZ258" s="59" t="n"/>
      <c r="BA258" s="59" t="n"/>
      <c r="BB258" s="59" t="n"/>
      <c r="BC258" s="59" t="n"/>
      <c r="BD258" s="59" t="n"/>
      <c r="BE258" s="59" t="n"/>
      <c r="BF258" s="59" t="n"/>
      <c r="BG258" s="59" t="n"/>
      <c r="BH258" s="59" t="n"/>
      <c r="BI258" s="59" t="n"/>
      <c r="BJ258" s="59" t="n"/>
      <c r="BK258" s="59" t="n"/>
      <c r="BL258" s="59" t="n"/>
      <c r="BM258" s="59" t="n"/>
      <c r="BN258" s="59" t="n"/>
      <c r="BO258" s="59" t="n"/>
      <c r="BP258" s="59" t="n"/>
      <c r="BQ258" s="59" t="n"/>
      <c r="BR258" s="59" t="n"/>
      <c r="BS258" s="59" t="n"/>
      <c r="BT258" s="59" t="n"/>
      <c r="BU258" s="59" t="n"/>
      <c r="BV258" s="59" t="n"/>
      <c r="BW258" s="59" t="n"/>
      <c r="BX258" s="59" t="n"/>
      <c r="BY258" s="59" t="n"/>
      <c r="BZ258" s="59" t="n"/>
      <c r="CA258" s="59" t="n"/>
      <c r="CB258" s="59" t="n"/>
      <c r="CC258" s="59" t="n"/>
      <c r="CD258" s="59" t="n"/>
      <c r="CE258" s="59" t="n"/>
      <c r="CF258" s="59" t="n"/>
      <c r="CG258" s="59" t="n"/>
      <c r="CH258" s="59" t="n"/>
      <c r="CI258" s="59" t="n"/>
      <c r="CJ258" s="59" t="n"/>
      <c r="CK258" s="59" t="n"/>
      <c r="CL258" s="59" t="n"/>
      <c r="CM258" s="59" t="n"/>
      <c r="CN258" s="59" t="n"/>
      <c r="CO258" s="59" t="n"/>
      <c r="CP258" s="59" t="n"/>
      <c r="CQ258" s="59" t="n"/>
      <c r="CR258" s="59" t="n"/>
      <c r="CS258" s="59" t="n"/>
      <c r="CT258" s="59" t="n"/>
      <c r="CU258" s="59" t="n"/>
      <c r="CV258" s="59" t="n"/>
      <c r="CW258" s="59" t="n"/>
      <c r="CX258" s="59" t="n"/>
      <c r="CY258" s="59" t="n"/>
      <c r="CZ258" s="59" t="n"/>
      <c r="DA258" s="59" t="n"/>
      <c r="DB258" s="59" t="n"/>
      <c r="DC258" s="59" t="n"/>
      <c r="DD258" s="59" t="n"/>
      <c r="DE258" s="59" t="n"/>
      <c r="DF258" s="59" t="n"/>
      <c r="DG258" s="59" t="n"/>
      <c r="DH258" s="59" t="n"/>
      <c r="DI258" s="59" t="n"/>
      <c r="DJ258" s="59" t="n"/>
      <c r="DK258" s="59" t="n"/>
      <c r="DL258" s="59" t="n"/>
      <c r="DM258" s="59" t="n"/>
      <c r="DN258" s="59" t="n"/>
      <c r="DO258" s="59" t="n"/>
      <c r="DP258" s="59" t="n"/>
      <c r="DQ258" s="59" t="n"/>
      <c r="DR258" s="59" t="n"/>
      <c r="DS258" s="59" t="n"/>
      <c r="DT258" s="59" t="n"/>
      <c r="DU258" s="59" t="n"/>
      <c r="DV258" s="59" t="n"/>
    </row>
    <row r="259" customFormat="1" s="58">
      <c r="A259" s="59" t="n"/>
      <c r="B259" s="39" t="n"/>
      <c r="O259" s="59" t="n"/>
      <c r="P259" s="59" t="n"/>
      <c r="Q259" s="12" t="n"/>
      <c r="R259" s="59" t="n"/>
      <c r="U259" s="59" t="n"/>
      <c r="V259" s="59" t="n"/>
      <c r="W259" s="59" t="n"/>
      <c r="X259" s="59" t="n"/>
      <c r="Y259" s="59" t="n"/>
      <c r="Z259" s="59" t="n"/>
      <c r="AA259" s="59" t="n"/>
      <c r="AB259" s="59" t="n"/>
      <c r="AC259" s="59" t="n"/>
      <c r="AD259" s="59" t="n"/>
      <c r="AE259" s="59" t="n"/>
      <c r="AF259" s="59" t="n"/>
      <c r="AG259" s="59" t="n"/>
      <c r="AH259" s="59" t="n"/>
      <c r="AI259" s="59" t="n"/>
      <c r="AJ259" s="59" t="n"/>
      <c r="AK259" s="59" t="n"/>
      <c r="AL259" s="59" t="n"/>
      <c r="AM259" s="59" t="n"/>
      <c r="AN259" s="59" t="n"/>
      <c r="AO259" s="59" t="n"/>
      <c r="AP259" s="59" t="n"/>
      <c r="AQ259" s="59" t="n"/>
      <c r="AR259" s="59" t="n"/>
      <c r="AS259" s="59" t="n"/>
      <c r="AT259" s="59" t="n"/>
      <c r="AU259" s="59" t="n"/>
      <c r="AV259" s="59" t="n"/>
      <c r="AW259" s="59" t="n"/>
      <c r="AX259" s="59" t="n"/>
      <c r="AY259" s="59" t="n"/>
      <c r="AZ259" s="59" t="n"/>
      <c r="BA259" s="59" t="n"/>
      <c r="BB259" s="59" t="n"/>
      <c r="BC259" s="59" t="n"/>
      <c r="BD259" s="59" t="n"/>
      <c r="BE259" s="59" t="n"/>
      <c r="BF259" s="59" t="n"/>
      <c r="BG259" s="59" t="n"/>
      <c r="BH259" s="59" t="n"/>
      <c r="BI259" s="59" t="n"/>
      <c r="BJ259" s="59" t="n"/>
      <c r="BK259" s="59" t="n"/>
      <c r="BL259" s="59" t="n"/>
      <c r="BM259" s="59" t="n"/>
      <c r="BN259" s="59" t="n"/>
      <c r="BO259" s="59" t="n"/>
      <c r="BP259" s="59" t="n"/>
      <c r="BQ259" s="59" t="n"/>
      <c r="BR259" s="59" t="n"/>
      <c r="BS259" s="59" t="n"/>
      <c r="BT259" s="59" t="n"/>
      <c r="BU259" s="59" t="n"/>
      <c r="BV259" s="59" t="n"/>
      <c r="BW259" s="59" t="n"/>
      <c r="BX259" s="59" t="n"/>
      <c r="BY259" s="59" t="n"/>
      <c r="BZ259" s="59" t="n"/>
      <c r="CA259" s="59" t="n"/>
      <c r="CB259" s="59" t="n"/>
      <c r="CC259" s="59" t="n"/>
      <c r="CD259" s="59" t="n"/>
      <c r="CE259" s="59" t="n"/>
      <c r="CF259" s="59" t="n"/>
      <c r="CG259" s="59" t="n"/>
      <c r="CH259" s="59" t="n"/>
      <c r="CI259" s="59" t="n"/>
      <c r="CJ259" s="59" t="n"/>
      <c r="CK259" s="59" t="n"/>
      <c r="CL259" s="59" t="n"/>
      <c r="CM259" s="59" t="n"/>
      <c r="CN259" s="59" t="n"/>
      <c r="CO259" s="59" t="n"/>
      <c r="CP259" s="59" t="n"/>
      <c r="CQ259" s="59" t="n"/>
      <c r="CR259" s="59" t="n"/>
      <c r="CS259" s="59" t="n"/>
      <c r="CT259" s="59" t="n"/>
      <c r="CU259" s="59" t="n"/>
      <c r="CV259" s="59" t="n"/>
      <c r="CW259" s="59" t="n"/>
      <c r="CX259" s="59" t="n"/>
      <c r="CY259" s="59" t="n"/>
      <c r="CZ259" s="59" t="n"/>
      <c r="DA259" s="59" t="n"/>
      <c r="DB259" s="59" t="n"/>
      <c r="DC259" s="59" t="n"/>
      <c r="DD259" s="59" t="n"/>
      <c r="DE259" s="59" t="n"/>
      <c r="DF259" s="59" t="n"/>
      <c r="DG259" s="59" t="n"/>
      <c r="DH259" s="59" t="n"/>
      <c r="DI259" s="59" t="n"/>
      <c r="DJ259" s="59" t="n"/>
      <c r="DK259" s="59" t="n"/>
      <c r="DL259" s="59" t="n"/>
      <c r="DM259" s="59" t="n"/>
      <c r="DN259" s="59" t="n"/>
      <c r="DO259" s="59" t="n"/>
      <c r="DP259" s="59" t="n"/>
      <c r="DQ259" s="59" t="n"/>
      <c r="DR259" s="59" t="n"/>
      <c r="DS259" s="59" t="n"/>
      <c r="DT259" s="59" t="n"/>
      <c r="DU259" s="59" t="n"/>
      <c r="DV259" s="59" t="n"/>
    </row>
    <row r="260" customFormat="1" s="58">
      <c r="A260" s="59" t="n"/>
      <c r="B260" s="39" t="n"/>
      <c r="O260" s="59" t="n"/>
      <c r="P260" s="59" t="n"/>
      <c r="Q260" s="12" t="n"/>
      <c r="R260" s="59" t="n"/>
      <c r="U260" s="59" t="n"/>
      <c r="V260" s="59" t="n"/>
      <c r="W260" s="59" t="n"/>
      <c r="X260" s="59" t="n"/>
      <c r="Y260" s="59" t="n"/>
      <c r="Z260" s="59" t="n"/>
      <c r="AA260" s="59" t="n"/>
      <c r="AB260" s="59" t="n"/>
      <c r="AC260" s="59" t="n"/>
      <c r="AD260" s="59" t="n"/>
      <c r="AE260" s="59" t="n"/>
      <c r="AF260" s="59" t="n"/>
      <c r="AG260" s="59" t="n"/>
      <c r="AH260" s="59" t="n"/>
      <c r="AI260" s="59" t="n"/>
      <c r="AJ260" s="59" t="n"/>
      <c r="AK260" s="59" t="n"/>
      <c r="AL260" s="59" t="n"/>
      <c r="AM260" s="59" t="n"/>
      <c r="AN260" s="59" t="n"/>
      <c r="AO260" s="59" t="n"/>
      <c r="AP260" s="59" t="n"/>
      <c r="AQ260" s="59" t="n"/>
      <c r="AR260" s="59" t="n"/>
      <c r="AS260" s="59" t="n"/>
      <c r="AT260" s="59" t="n"/>
      <c r="AU260" s="59" t="n"/>
      <c r="AV260" s="59" t="n"/>
      <c r="AW260" s="59" t="n"/>
      <c r="AX260" s="59" t="n"/>
      <c r="AY260" s="59" t="n"/>
      <c r="AZ260" s="59" t="n"/>
      <c r="BA260" s="59" t="n"/>
      <c r="BB260" s="59" t="n"/>
      <c r="BC260" s="59" t="n"/>
      <c r="BD260" s="59" t="n"/>
      <c r="BE260" s="59" t="n"/>
      <c r="BF260" s="59" t="n"/>
      <c r="BG260" s="59" t="n"/>
      <c r="BH260" s="59" t="n"/>
      <c r="BI260" s="59" t="n"/>
      <c r="BJ260" s="59" t="n"/>
      <c r="BK260" s="59" t="n"/>
      <c r="BL260" s="59" t="n"/>
      <c r="BM260" s="59" t="n"/>
      <c r="BN260" s="59" t="n"/>
      <c r="BO260" s="59" t="n"/>
      <c r="BP260" s="59" t="n"/>
      <c r="BQ260" s="59" t="n"/>
      <c r="BR260" s="59" t="n"/>
      <c r="BS260" s="59" t="n"/>
      <c r="BT260" s="59" t="n"/>
      <c r="BU260" s="59" t="n"/>
      <c r="BV260" s="59" t="n"/>
      <c r="BW260" s="59" t="n"/>
      <c r="BX260" s="59" t="n"/>
      <c r="BY260" s="59" t="n"/>
      <c r="BZ260" s="59" t="n"/>
      <c r="CA260" s="59" t="n"/>
      <c r="CB260" s="59" t="n"/>
      <c r="CC260" s="59" t="n"/>
      <c r="CD260" s="59" t="n"/>
      <c r="CE260" s="59" t="n"/>
      <c r="CF260" s="59" t="n"/>
      <c r="CG260" s="59" t="n"/>
      <c r="CH260" s="59" t="n"/>
      <c r="CI260" s="59" t="n"/>
      <c r="CJ260" s="59" t="n"/>
      <c r="CK260" s="59" t="n"/>
      <c r="CL260" s="59" t="n"/>
      <c r="CM260" s="59" t="n"/>
      <c r="CN260" s="59" t="n"/>
      <c r="CO260" s="59" t="n"/>
      <c r="CP260" s="59" t="n"/>
      <c r="CQ260" s="59" t="n"/>
      <c r="CR260" s="59" t="n"/>
      <c r="CS260" s="59" t="n"/>
      <c r="CT260" s="59" t="n"/>
      <c r="CU260" s="59" t="n"/>
      <c r="CV260" s="59" t="n"/>
      <c r="CW260" s="59" t="n"/>
      <c r="CX260" s="59" t="n"/>
      <c r="CY260" s="59" t="n"/>
      <c r="CZ260" s="59" t="n"/>
      <c r="DA260" s="59" t="n"/>
      <c r="DB260" s="59" t="n"/>
      <c r="DC260" s="59" t="n"/>
      <c r="DD260" s="59" t="n"/>
      <c r="DE260" s="59" t="n"/>
      <c r="DF260" s="59" t="n"/>
      <c r="DG260" s="59" t="n"/>
      <c r="DH260" s="59" t="n"/>
      <c r="DI260" s="59" t="n"/>
      <c r="DJ260" s="59" t="n"/>
      <c r="DK260" s="59" t="n"/>
      <c r="DL260" s="59" t="n"/>
      <c r="DM260" s="59" t="n"/>
      <c r="DN260" s="59" t="n"/>
      <c r="DO260" s="59" t="n"/>
      <c r="DP260" s="59" t="n"/>
      <c r="DQ260" s="59" t="n"/>
      <c r="DR260" s="59" t="n"/>
      <c r="DS260" s="59" t="n"/>
      <c r="DT260" s="59" t="n"/>
      <c r="DU260" s="59" t="n"/>
      <c r="DV260" s="59" t="n"/>
    </row>
    <row r="261" customFormat="1" s="58">
      <c r="A261" s="59" t="n"/>
      <c r="B261" s="39" t="n"/>
      <c r="O261" s="59" t="n"/>
      <c r="P261" s="59" t="n"/>
      <c r="Q261" s="12" t="n"/>
      <c r="R261" s="59" t="n"/>
      <c r="U261" s="59" t="n"/>
      <c r="V261" s="59" t="n"/>
      <c r="W261" s="59" t="n"/>
      <c r="X261" s="59" t="n"/>
      <c r="Y261" s="59" t="n"/>
      <c r="Z261" s="59" t="n"/>
      <c r="AA261" s="59" t="n"/>
      <c r="AB261" s="59" t="n"/>
      <c r="AC261" s="59" t="n"/>
      <c r="AD261" s="59" t="n"/>
      <c r="AE261" s="59" t="n"/>
      <c r="AF261" s="59" t="n"/>
      <c r="AG261" s="59" t="n"/>
      <c r="AH261" s="59" t="n"/>
      <c r="AI261" s="59" t="n"/>
      <c r="AJ261" s="59" t="n"/>
      <c r="AK261" s="59" t="n"/>
      <c r="AL261" s="59" t="n"/>
      <c r="AM261" s="59" t="n"/>
      <c r="AN261" s="59" t="n"/>
      <c r="AO261" s="59" t="n"/>
      <c r="AP261" s="59" t="n"/>
      <c r="AQ261" s="59" t="n"/>
      <c r="AR261" s="59" t="n"/>
      <c r="AS261" s="59" t="n"/>
      <c r="AT261" s="59" t="n"/>
      <c r="AU261" s="59" t="n"/>
      <c r="AV261" s="59" t="n"/>
      <c r="AW261" s="59" t="n"/>
      <c r="AX261" s="59" t="n"/>
      <c r="AY261" s="59" t="n"/>
      <c r="AZ261" s="59" t="n"/>
      <c r="BA261" s="59" t="n"/>
      <c r="BB261" s="59" t="n"/>
      <c r="BC261" s="59" t="n"/>
      <c r="BD261" s="59" t="n"/>
      <c r="BE261" s="59" t="n"/>
      <c r="BF261" s="59" t="n"/>
      <c r="BG261" s="59" t="n"/>
      <c r="BH261" s="59" t="n"/>
      <c r="BI261" s="59" t="n"/>
      <c r="BJ261" s="59" t="n"/>
      <c r="BK261" s="59" t="n"/>
      <c r="BL261" s="59" t="n"/>
      <c r="BM261" s="59" t="n"/>
      <c r="BN261" s="59" t="n"/>
      <c r="BO261" s="59" t="n"/>
      <c r="BP261" s="59" t="n"/>
      <c r="BQ261" s="59" t="n"/>
      <c r="BR261" s="59" t="n"/>
      <c r="BS261" s="59" t="n"/>
      <c r="BT261" s="59" t="n"/>
      <c r="BU261" s="59" t="n"/>
      <c r="BV261" s="59" t="n"/>
      <c r="BW261" s="59" t="n"/>
      <c r="BX261" s="59" t="n"/>
      <c r="BY261" s="59" t="n"/>
      <c r="BZ261" s="59" t="n"/>
      <c r="CA261" s="59" t="n"/>
      <c r="CB261" s="59" t="n"/>
      <c r="CC261" s="59" t="n"/>
      <c r="CD261" s="59" t="n"/>
      <c r="CE261" s="59" t="n"/>
      <c r="CF261" s="59" t="n"/>
      <c r="CG261" s="59" t="n"/>
      <c r="CH261" s="59" t="n"/>
      <c r="CI261" s="59" t="n"/>
      <c r="CJ261" s="59" t="n"/>
      <c r="CK261" s="59" t="n"/>
      <c r="CL261" s="59" t="n"/>
      <c r="CM261" s="59" t="n"/>
      <c r="CN261" s="59" t="n"/>
      <c r="CO261" s="59" t="n"/>
      <c r="CP261" s="59" t="n"/>
      <c r="CQ261" s="59" t="n"/>
      <c r="CR261" s="59" t="n"/>
      <c r="CS261" s="59" t="n"/>
      <c r="CT261" s="59" t="n"/>
      <c r="CU261" s="59" t="n"/>
      <c r="CV261" s="59" t="n"/>
      <c r="CW261" s="59" t="n"/>
      <c r="CX261" s="59" t="n"/>
      <c r="CY261" s="59" t="n"/>
      <c r="CZ261" s="59" t="n"/>
      <c r="DA261" s="59" t="n"/>
      <c r="DB261" s="59" t="n"/>
      <c r="DC261" s="59" t="n"/>
      <c r="DD261" s="59" t="n"/>
      <c r="DE261" s="59" t="n"/>
      <c r="DF261" s="59" t="n"/>
      <c r="DG261" s="59" t="n"/>
      <c r="DH261" s="59" t="n"/>
      <c r="DI261" s="59" t="n"/>
      <c r="DJ261" s="59" t="n"/>
      <c r="DK261" s="59" t="n"/>
      <c r="DL261" s="59" t="n"/>
      <c r="DM261" s="59" t="n"/>
      <c r="DN261" s="59" t="n"/>
      <c r="DO261" s="59" t="n"/>
      <c r="DP261" s="59" t="n"/>
      <c r="DQ261" s="59" t="n"/>
      <c r="DR261" s="59" t="n"/>
      <c r="DS261" s="59" t="n"/>
      <c r="DT261" s="59" t="n"/>
      <c r="DU261" s="59" t="n"/>
      <c r="DV261" s="59" t="n"/>
    </row>
    <row r="262" customFormat="1" s="58">
      <c r="A262" s="59" t="n"/>
      <c r="B262" s="39" t="n"/>
      <c r="O262" s="59" t="n"/>
      <c r="P262" s="59" t="n"/>
      <c r="Q262" s="12" t="n"/>
      <c r="R262" s="59" t="n"/>
      <c r="U262" s="59" t="n"/>
      <c r="V262" s="59" t="n"/>
      <c r="W262" s="59" t="n"/>
      <c r="X262" s="59" t="n"/>
      <c r="Y262" s="59" t="n"/>
      <c r="Z262" s="59" t="n"/>
      <c r="AA262" s="59" t="n"/>
      <c r="AB262" s="59" t="n"/>
      <c r="AC262" s="59" t="n"/>
      <c r="AD262" s="59" t="n"/>
      <c r="AE262" s="59" t="n"/>
      <c r="AF262" s="59" t="n"/>
      <c r="AG262" s="59" t="n"/>
      <c r="AH262" s="59" t="n"/>
      <c r="AI262" s="59" t="n"/>
      <c r="AJ262" s="59" t="n"/>
      <c r="AK262" s="59" t="n"/>
      <c r="AL262" s="59" t="n"/>
      <c r="AM262" s="59" t="n"/>
      <c r="AN262" s="59" t="n"/>
      <c r="AO262" s="59" t="n"/>
      <c r="AP262" s="59" t="n"/>
      <c r="AQ262" s="59" t="n"/>
      <c r="AR262" s="59" t="n"/>
      <c r="AS262" s="59" t="n"/>
      <c r="AT262" s="59" t="n"/>
      <c r="AU262" s="59" t="n"/>
      <c r="AV262" s="59" t="n"/>
      <c r="AW262" s="59" t="n"/>
      <c r="AX262" s="59" t="n"/>
      <c r="AY262" s="59" t="n"/>
      <c r="AZ262" s="59" t="n"/>
      <c r="BA262" s="59" t="n"/>
      <c r="BB262" s="59" t="n"/>
      <c r="BC262" s="59" t="n"/>
      <c r="BD262" s="59" t="n"/>
      <c r="BE262" s="59" t="n"/>
      <c r="BF262" s="59" t="n"/>
      <c r="BG262" s="59" t="n"/>
      <c r="BH262" s="59" t="n"/>
      <c r="BI262" s="59" t="n"/>
      <c r="BJ262" s="59" t="n"/>
      <c r="BK262" s="59" t="n"/>
      <c r="BL262" s="59" t="n"/>
      <c r="BM262" s="59" t="n"/>
      <c r="BN262" s="59" t="n"/>
      <c r="BO262" s="59" t="n"/>
      <c r="BP262" s="59" t="n"/>
      <c r="BQ262" s="59" t="n"/>
      <c r="BR262" s="59" t="n"/>
      <c r="BS262" s="59" t="n"/>
      <c r="BT262" s="59" t="n"/>
      <c r="BU262" s="59" t="n"/>
      <c r="BV262" s="59" t="n"/>
      <c r="BW262" s="59" t="n"/>
      <c r="BX262" s="59" t="n"/>
      <c r="BY262" s="59" t="n"/>
      <c r="BZ262" s="59" t="n"/>
      <c r="CA262" s="59" t="n"/>
      <c r="CB262" s="59" t="n"/>
      <c r="CC262" s="59" t="n"/>
      <c r="CD262" s="59" t="n"/>
      <c r="CE262" s="59" t="n"/>
      <c r="CF262" s="59" t="n"/>
      <c r="CG262" s="59" t="n"/>
      <c r="CH262" s="59" t="n"/>
      <c r="CI262" s="59" t="n"/>
      <c r="CJ262" s="59" t="n"/>
      <c r="CK262" s="59" t="n"/>
      <c r="CL262" s="59" t="n"/>
      <c r="CM262" s="59" t="n"/>
      <c r="CN262" s="59" t="n"/>
      <c r="CO262" s="59" t="n"/>
      <c r="CP262" s="59" t="n"/>
      <c r="CQ262" s="59" t="n"/>
      <c r="CR262" s="59" t="n"/>
      <c r="CS262" s="59" t="n"/>
      <c r="CT262" s="59" t="n"/>
      <c r="CU262" s="59" t="n"/>
      <c r="CV262" s="59" t="n"/>
      <c r="CW262" s="59" t="n"/>
      <c r="CX262" s="59" t="n"/>
      <c r="CY262" s="59" t="n"/>
      <c r="CZ262" s="59" t="n"/>
      <c r="DA262" s="59" t="n"/>
      <c r="DB262" s="59" t="n"/>
      <c r="DC262" s="59" t="n"/>
      <c r="DD262" s="59" t="n"/>
      <c r="DE262" s="59" t="n"/>
      <c r="DF262" s="59" t="n"/>
      <c r="DG262" s="59" t="n"/>
      <c r="DH262" s="59" t="n"/>
      <c r="DI262" s="59" t="n"/>
      <c r="DJ262" s="59" t="n"/>
      <c r="DK262" s="59" t="n"/>
      <c r="DL262" s="59" t="n"/>
      <c r="DM262" s="59" t="n"/>
      <c r="DN262" s="59" t="n"/>
      <c r="DO262" s="59" t="n"/>
      <c r="DP262" s="59" t="n"/>
      <c r="DQ262" s="59" t="n"/>
      <c r="DR262" s="59" t="n"/>
      <c r="DS262" s="59" t="n"/>
      <c r="DT262" s="59" t="n"/>
      <c r="DU262" s="59" t="n"/>
      <c r="DV262" s="59" t="n"/>
    </row>
    <row r="263" customFormat="1" s="58">
      <c r="A263" s="59" t="n"/>
      <c r="B263" s="39" t="n"/>
      <c r="O263" s="59" t="n"/>
      <c r="P263" s="59" t="n"/>
      <c r="Q263" s="12" t="n"/>
      <c r="R263" s="59" t="n"/>
      <c r="U263" s="59" t="n"/>
      <c r="V263" s="59" t="n"/>
      <c r="W263" s="59" t="n"/>
      <c r="X263" s="59" t="n"/>
      <c r="Y263" s="59" t="n"/>
      <c r="Z263" s="59" t="n"/>
      <c r="AA263" s="59" t="n"/>
      <c r="AB263" s="59" t="n"/>
      <c r="AC263" s="59" t="n"/>
      <c r="AD263" s="59" t="n"/>
      <c r="AE263" s="59" t="n"/>
      <c r="AF263" s="59" t="n"/>
      <c r="AG263" s="59" t="n"/>
      <c r="AH263" s="59" t="n"/>
      <c r="AI263" s="59" t="n"/>
      <c r="AJ263" s="59" t="n"/>
      <c r="AK263" s="59" t="n"/>
      <c r="AL263" s="59" t="n"/>
      <c r="AM263" s="59" t="n"/>
      <c r="AN263" s="59" t="n"/>
      <c r="AO263" s="59" t="n"/>
      <c r="AP263" s="59" t="n"/>
      <c r="AQ263" s="59" t="n"/>
      <c r="AR263" s="59" t="n"/>
      <c r="AS263" s="59" t="n"/>
      <c r="AT263" s="59" t="n"/>
      <c r="AU263" s="59" t="n"/>
      <c r="AV263" s="59" t="n"/>
      <c r="AW263" s="59" t="n"/>
      <c r="AX263" s="59" t="n"/>
      <c r="AY263" s="59" t="n"/>
      <c r="AZ263" s="59" t="n"/>
      <c r="BA263" s="59" t="n"/>
      <c r="BB263" s="59" t="n"/>
      <c r="BC263" s="59" t="n"/>
      <c r="BD263" s="59" t="n"/>
      <c r="BE263" s="59" t="n"/>
      <c r="BF263" s="59" t="n"/>
      <c r="BG263" s="59" t="n"/>
      <c r="BH263" s="59" t="n"/>
      <c r="BI263" s="59" t="n"/>
      <c r="BJ263" s="59" t="n"/>
      <c r="BK263" s="59" t="n"/>
      <c r="BL263" s="59" t="n"/>
      <c r="BM263" s="59" t="n"/>
      <c r="BN263" s="59" t="n"/>
      <c r="BO263" s="59" t="n"/>
      <c r="BP263" s="59" t="n"/>
      <c r="BQ263" s="59" t="n"/>
      <c r="BR263" s="59" t="n"/>
      <c r="BS263" s="59" t="n"/>
      <c r="BT263" s="59" t="n"/>
      <c r="BU263" s="59" t="n"/>
      <c r="BV263" s="59" t="n"/>
      <c r="BW263" s="59" t="n"/>
      <c r="BX263" s="59" t="n"/>
      <c r="BY263" s="59" t="n"/>
      <c r="BZ263" s="59" t="n"/>
      <c r="CA263" s="59" t="n"/>
      <c r="CB263" s="59" t="n"/>
      <c r="CC263" s="59" t="n"/>
      <c r="CD263" s="59" t="n"/>
      <c r="CE263" s="59" t="n"/>
      <c r="CF263" s="59" t="n"/>
      <c r="CG263" s="59" t="n"/>
      <c r="CH263" s="59" t="n"/>
      <c r="CI263" s="59" t="n"/>
      <c r="CJ263" s="59" t="n"/>
      <c r="CK263" s="59" t="n"/>
      <c r="CL263" s="59" t="n"/>
      <c r="CM263" s="59" t="n"/>
      <c r="CN263" s="59" t="n"/>
      <c r="CO263" s="59" t="n"/>
      <c r="CP263" s="59" t="n"/>
      <c r="CQ263" s="59" t="n"/>
      <c r="CR263" s="59" t="n"/>
      <c r="CS263" s="59" t="n"/>
      <c r="CT263" s="59" t="n"/>
      <c r="CU263" s="59" t="n"/>
      <c r="CV263" s="59" t="n"/>
      <c r="CW263" s="59" t="n"/>
      <c r="CX263" s="59" t="n"/>
      <c r="CY263" s="59" t="n"/>
      <c r="CZ263" s="59" t="n"/>
      <c r="DA263" s="59" t="n"/>
      <c r="DB263" s="59" t="n"/>
      <c r="DC263" s="59" t="n"/>
      <c r="DD263" s="59" t="n"/>
      <c r="DE263" s="59" t="n"/>
      <c r="DF263" s="59" t="n"/>
      <c r="DG263" s="59" t="n"/>
      <c r="DH263" s="59" t="n"/>
      <c r="DI263" s="59" t="n"/>
      <c r="DJ263" s="59" t="n"/>
      <c r="DK263" s="59" t="n"/>
      <c r="DL263" s="59" t="n"/>
      <c r="DM263" s="59" t="n"/>
      <c r="DN263" s="59" t="n"/>
      <c r="DO263" s="59" t="n"/>
      <c r="DP263" s="59" t="n"/>
      <c r="DQ263" s="59" t="n"/>
      <c r="DR263" s="59" t="n"/>
      <c r="DS263" s="59" t="n"/>
      <c r="DT263" s="59" t="n"/>
      <c r="DU263" s="59" t="n"/>
      <c r="DV263" s="59" t="n"/>
    </row>
    <row r="264" customFormat="1" s="58">
      <c r="A264" s="59" t="n"/>
      <c r="B264" s="39" t="n"/>
      <c r="O264" s="59" t="n"/>
      <c r="P264" s="59" t="n"/>
      <c r="Q264" s="12" t="n"/>
      <c r="R264" s="59" t="n"/>
      <c r="U264" s="59" t="n"/>
      <c r="V264" s="59" t="n"/>
      <c r="W264" s="59" t="n"/>
      <c r="X264" s="59" t="n"/>
      <c r="Y264" s="59" t="n"/>
      <c r="Z264" s="59" t="n"/>
      <c r="AA264" s="59" t="n"/>
      <c r="AB264" s="59" t="n"/>
      <c r="AC264" s="59" t="n"/>
      <c r="AD264" s="59" t="n"/>
      <c r="AE264" s="59" t="n"/>
      <c r="AF264" s="59" t="n"/>
      <c r="AG264" s="59" t="n"/>
      <c r="AH264" s="59" t="n"/>
      <c r="AI264" s="59" t="n"/>
      <c r="AJ264" s="59" t="n"/>
      <c r="AK264" s="59" t="n"/>
      <c r="AL264" s="59" t="n"/>
      <c r="AM264" s="59" t="n"/>
      <c r="AN264" s="59" t="n"/>
      <c r="AO264" s="59" t="n"/>
      <c r="AP264" s="59" t="n"/>
      <c r="AQ264" s="59" t="n"/>
      <c r="AR264" s="59" t="n"/>
      <c r="AS264" s="59" t="n"/>
      <c r="AT264" s="59" t="n"/>
      <c r="AU264" s="59" t="n"/>
      <c r="AV264" s="59" t="n"/>
      <c r="AW264" s="59" t="n"/>
      <c r="AX264" s="59" t="n"/>
      <c r="AY264" s="59" t="n"/>
      <c r="AZ264" s="59" t="n"/>
      <c r="BA264" s="59" t="n"/>
      <c r="BB264" s="59" t="n"/>
      <c r="BC264" s="59" t="n"/>
      <c r="BD264" s="59" t="n"/>
      <c r="BE264" s="59" t="n"/>
      <c r="BF264" s="59" t="n"/>
      <c r="BG264" s="59" t="n"/>
      <c r="BH264" s="59" t="n"/>
      <c r="BI264" s="59" t="n"/>
      <c r="BJ264" s="59" t="n"/>
      <c r="BK264" s="59" t="n"/>
      <c r="BL264" s="59" t="n"/>
      <c r="BM264" s="59" t="n"/>
      <c r="BN264" s="59" t="n"/>
      <c r="BO264" s="59" t="n"/>
      <c r="BP264" s="59" t="n"/>
      <c r="BQ264" s="59" t="n"/>
      <c r="BR264" s="59" t="n"/>
      <c r="BS264" s="59" t="n"/>
      <c r="BT264" s="59" t="n"/>
      <c r="BU264" s="59" t="n"/>
      <c r="BV264" s="59" t="n"/>
      <c r="BW264" s="59" t="n"/>
      <c r="BX264" s="59" t="n"/>
      <c r="BY264" s="59" t="n"/>
      <c r="BZ264" s="59" t="n"/>
      <c r="CA264" s="59" t="n"/>
      <c r="CB264" s="59" t="n"/>
      <c r="CC264" s="59" t="n"/>
      <c r="CD264" s="59" t="n"/>
      <c r="CE264" s="59" t="n"/>
      <c r="CF264" s="59" t="n"/>
      <c r="CG264" s="59" t="n"/>
      <c r="CH264" s="59" t="n"/>
      <c r="CI264" s="59" t="n"/>
      <c r="CJ264" s="59" t="n"/>
      <c r="CK264" s="59" t="n"/>
      <c r="CL264" s="59" t="n"/>
      <c r="CM264" s="59" t="n"/>
      <c r="CN264" s="59" t="n"/>
      <c r="CO264" s="59" t="n"/>
      <c r="CP264" s="59" t="n"/>
      <c r="CQ264" s="59" t="n"/>
      <c r="CR264" s="59" t="n"/>
      <c r="CS264" s="59" t="n"/>
      <c r="CT264" s="59" t="n"/>
      <c r="CU264" s="59" t="n"/>
      <c r="CV264" s="59" t="n"/>
      <c r="CW264" s="59" t="n"/>
      <c r="CX264" s="59" t="n"/>
      <c r="CY264" s="59" t="n"/>
      <c r="CZ264" s="59" t="n"/>
      <c r="DA264" s="59" t="n"/>
      <c r="DB264" s="59" t="n"/>
      <c r="DC264" s="59" t="n"/>
      <c r="DD264" s="59" t="n"/>
      <c r="DE264" s="59" t="n"/>
      <c r="DF264" s="59" t="n"/>
      <c r="DG264" s="59" t="n"/>
      <c r="DH264" s="59" t="n"/>
      <c r="DI264" s="59" t="n"/>
      <c r="DJ264" s="59" t="n"/>
      <c r="DK264" s="59" t="n"/>
      <c r="DL264" s="59" t="n"/>
      <c r="DM264" s="59" t="n"/>
      <c r="DN264" s="59" t="n"/>
      <c r="DO264" s="59" t="n"/>
      <c r="DP264" s="59" t="n"/>
      <c r="DQ264" s="59" t="n"/>
      <c r="DR264" s="59" t="n"/>
      <c r="DS264" s="59" t="n"/>
      <c r="DT264" s="59" t="n"/>
      <c r="DU264" s="59" t="n"/>
      <c r="DV264" s="59" t="n"/>
    </row>
    <row r="265" customFormat="1" s="58">
      <c r="A265" s="59" t="n"/>
      <c r="B265" s="39" t="n"/>
      <c r="O265" s="59" t="n"/>
      <c r="P265" s="59" t="n"/>
      <c r="Q265" s="12" t="n"/>
      <c r="R265" s="59" t="n"/>
      <c r="U265" s="59" t="n"/>
      <c r="V265" s="59" t="n"/>
      <c r="W265" s="59" t="n"/>
      <c r="X265" s="59" t="n"/>
      <c r="Y265" s="59" t="n"/>
      <c r="Z265" s="59" t="n"/>
      <c r="AA265" s="59" t="n"/>
      <c r="AB265" s="59" t="n"/>
      <c r="AC265" s="59" t="n"/>
      <c r="AD265" s="59" t="n"/>
      <c r="AE265" s="59" t="n"/>
      <c r="AF265" s="59" t="n"/>
      <c r="AG265" s="59" t="n"/>
      <c r="AH265" s="59" t="n"/>
      <c r="AI265" s="59" t="n"/>
      <c r="AJ265" s="59" t="n"/>
      <c r="AK265" s="59" t="n"/>
      <c r="AL265" s="59" t="n"/>
      <c r="AM265" s="59" t="n"/>
      <c r="AN265" s="59" t="n"/>
      <c r="AO265" s="59" t="n"/>
      <c r="AP265" s="59" t="n"/>
      <c r="AQ265" s="59" t="n"/>
      <c r="AR265" s="59" t="n"/>
      <c r="AS265" s="59" t="n"/>
      <c r="AT265" s="59" t="n"/>
      <c r="AU265" s="59" t="n"/>
      <c r="AV265" s="59" t="n"/>
      <c r="AW265" s="59" t="n"/>
      <c r="AX265" s="59" t="n"/>
      <c r="AY265" s="59" t="n"/>
      <c r="AZ265" s="59" t="n"/>
      <c r="BA265" s="59" t="n"/>
      <c r="BB265" s="59" t="n"/>
      <c r="BC265" s="59" t="n"/>
      <c r="BD265" s="59" t="n"/>
      <c r="BE265" s="59" t="n"/>
      <c r="BF265" s="59" t="n"/>
      <c r="BG265" s="59" t="n"/>
      <c r="BH265" s="59" t="n"/>
      <c r="BI265" s="59" t="n"/>
      <c r="BJ265" s="59" t="n"/>
      <c r="BK265" s="59" t="n"/>
      <c r="BL265" s="59" t="n"/>
      <c r="BM265" s="59" t="n"/>
      <c r="BN265" s="59" t="n"/>
      <c r="BO265" s="59" t="n"/>
      <c r="BP265" s="59" t="n"/>
      <c r="BQ265" s="59" t="n"/>
      <c r="BR265" s="59" t="n"/>
      <c r="BS265" s="59" t="n"/>
      <c r="BT265" s="59" t="n"/>
      <c r="BU265" s="59" t="n"/>
      <c r="BV265" s="59" t="n"/>
      <c r="BW265" s="59" t="n"/>
      <c r="BX265" s="59" t="n"/>
      <c r="BY265" s="59" t="n"/>
      <c r="BZ265" s="59" t="n"/>
      <c r="CA265" s="59" t="n"/>
      <c r="CB265" s="59" t="n"/>
      <c r="CC265" s="59" t="n"/>
      <c r="CD265" s="59" t="n"/>
      <c r="CE265" s="59" t="n"/>
      <c r="CF265" s="59" t="n"/>
      <c r="CG265" s="59" t="n"/>
      <c r="CH265" s="59" t="n"/>
      <c r="CI265" s="59" t="n"/>
      <c r="CJ265" s="59" t="n"/>
      <c r="CK265" s="59" t="n"/>
      <c r="CL265" s="59" t="n"/>
      <c r="CM265" s="59" t="n"/>
      <c r="CN265" s="59" t="n"/>
      <c r="CO265" s="59" t="n"/>
      <c r="CP265" s="59" t="n"/>
      <c r="CQ265" s="59" t="n"/>
      <c r="CR265" s="59" t="n"/>
      <c r="CS265" s="59" t="n"/>
      <c r="CT265" s="59" t="n"/>
      <c r="CU265" s="59" t="n"/>
      <c r="CV265" s="59" t="n"/>
      <c r="CW265" s="59" t="n"/>
      <c r="CX265" s="59" t="n"/>
      <c r="CY265" s="59" t="n"/>
      <c r="CZ265" s="59" t="n"/>
      <c r="DA265" s="59" t="n"/>
      <c r="DB265" s="59" t="n"/>
      <c r="DC265" s="59" t="n"/>
      <c r="DD265" s="59" t="n"/>
      <c r="DE265" s="59" t="n"/>
      <c r="DF265" s="59" t="n"/>
      <c r="DG265" s="59" t="n"/>
      <c r="DH265" s="59" t="n"/>
      <c r="DI265" s="59" t="n"/>
      <c r="DJ265" s="59" t="n"/>
      <c r="DK265" s="59" t="n"/>
      <c r="DL265" s="59" t="n"/>
      <c r="DM265" s="59" t="n"/>
      <c r="DN265" s="59" t="n"/>
      <c r="DO265" s="59" t="n"/>
      <c r="DP265" s="59" t="n"/>
      <c r="DQ265" s="59" t="n"/>
      <c r="DR265" s="59" t="n"/>
      <c r="DS265" s="59" t="n"/>
      <c r="DT265" s="59" t="n"/>
      <c r="DU265" s="59" t="n"/>
      <c r="DV265" s="59" t="n"/>
    </row>
    <row r="266" customFormat="1" s="58">
      <c r="A266" s="59" t="n"/>
      <c r="B266" s="39" t="n"/>
      <c r="O266" s="59" t="n"/>
      <c r="P266" s="59" t="n"/>
      <c r="Q266" s="12" t="n"/>
      <c r="R266" s="59" t="n"/>
      <c r="U266" s="59" t="n"/>
      <c r="V266" s="59" t="n"/>
      <c r="W266" s="59" t="n"/>
      <c r="X266" s="59" t="n"/>
      <c r="Y266" s="59" t="n"/>
      <c r="Z266" s="59" t="n"/>
      <c r="AA266" s="59" t="n"/>
      <c r="AB266" s="59" t="n"/>
      <c r="AC266" s="59" t="n"/>
      <c r="AD266" s="59" t="n"/>
      <c r="AE266" s="59" t="n"/>
      <c r="AF266" s="59" t="n"/>
      <c r="AG266" s="59" t="n"/>
      <c r="AH266" s="59" t="n"/>
      <c r="AI266" s="59" t="n"/>
      <c r="AJ266" s="59" t="n"/>
      <c r="AK266" s="59" t="n"/>
      <c r="AL266" s="59" t="n"/>
      <c r="AM266" s="59" t="n"/>
      <c r="AN266" s="59" t="n"/>
      <c r="AO266" s="59" t="n"/>
      <c r="AP266" s="59" t="n"/>
      <c r="AQ266" s="59" t="n"/>
      <c r="AR266" s="59" t="n"/>
      <c r="AS266" s="59" t="n"/>
      <c r="AT266" s="59" t="n"/>
      <c r="AU266" s="59" t="n"/>
      <c r="AV266" s="59" t="n"/>
      <c r="AW266" s="59" t="n"/>
      <c r="AX266" s="59" t="n"/>
      <c r="AY266" s="59" t="n"/>
      <c r="AZ266" s="59" t="n"/>
      <c r="BA266" s="59" t="n"/>
      <c r="BB266" s="59" t="n"/>
      <c r="BC266" s="59" t="n"/>
      <c r="BD266" s="59" t="n"/>
      <c r="BE266" s="59" t="n"/>
      <c r="BF266" s="59" t="n"/>
      <c r="BG266" s="59" t="n"/>
      <c r="BH266" s="59" t="n"/>
      <c r="BI266" s="59" t="n"/>
      <c r="BJ266" s="59" t="n"/>
      <c r="BK266" s="59" t="n"/>
      <c r="BL266" s="59" t="n"/>
      <c r="BM266" s="59" t="n"/>
      <c r="BN266" s="59" t="n"/>
      <c r="BO266" s="59" t="n"/>
      <c r="BP266" s="59" t="n"/>
      <c r="BQ266" s="59" t="n"/>
      <c r="BR266" s="59" t="n"/>
      <c r="BS266" s="59" t="n"/>
      <c r="BT266" s="59" t="n"/>
      <c r="BU266" s="59" t="n"/>
      <c r="BV266" s="59" t="n"/>
      <c r="BW266" s="59" t="n"/>
      <c r="BX266" s="59" t="n"/>
      <c r="BY266" s="59" t="n"/>
      <c r="BZ266" s="59" t="n"/>
      <c r="CA266" s="59" t="n"/>
      <c r="CB266" s="59" t="n"/>
      <c r="CC266" s="59" t="n"/>
      <c r="CD266" s="59" t="n"/>
      <c r="CE266" s="59" t="n"/>
      <c r="CF266" s="59" t="n"/>
      <c r="CG266" s="59" t="n"/>
      <c r="CH266" s="59" t="n"/>
      <c r="CI266" s="59" t="n"/>
      <c r="CJ266" s="59" t="n"/>
      <c r="CK266" s="59" t="n"/>
      <c r="CL266" s="59" t="n"/>
      <c r="CM266" s="59" t="n"/>
      <c r="CN266" s="59" t="n"/>
      <c r="CO266" s="59" t="n"/>
      <c r="CP266" s="59" t="n"/>
      <c r="CQ266" s="59" t="n"/>
      <c r="CR266" s="59" t="n"/>
      <c r="CS266" s="59" t="n"/>
      <c r="CT266" s="59" t="n"/>
      <c r="CU266" s="59" t="n"/>
      <c r="CV266" s="59" t="n"/>
      <c r="CW266" s="59" t="n"/>
      <c r="CX266" s="59" t="n"/>
      <c r="CY266" s="59" t="n"/>
      <c r="CZ266" s="59" t="n"/>
      <c r="DA266" s="59" t="n"/>
      <c r="DB266" s="59" t="n"/>
      <c r="DC266" s="59" t="n"/>
      <c r="DD266" s="59" t="n"/>
      <c r="DE266" s="59" t="n"/>
      <c r="DF266" s="59" t="n"/>
      <c r="DG266" s="59" t="n"/>
      <c r="DH266" s="59" t="n"/>
      <c r="DI266" s="59" t="n"/>
      <c r="DJ266" s="59" t="n"/>
      <c r="DK266" s="59" t="n"/>
      <c r="DL266" s="59" t="n"/>
      <c r="DM266" s="59" t="n"/>
      <c r="DN266" s="59" t="n"/>
      <c r="DO266" s="59" t="n"/>
      <c r="DP266" s="59" t="n"/>
      <c r="DQ266" s="59" t="n"/>
      <c r="DR266" s="59" t="n"/>
      <c r="DS266" s="59" t="n"/>
      <c r="DT266" s="59" t="n"/>
      <c r="DU266" s="59" t="n"/>
      <c r="DV266" s="59" t="n"/>
    </row>
    <row r="267" customFormat="1" s="58">
      <c r="A267" s="59" t="n"/>
      <c r="B267" s="39" t="n"/>
      <c r="O267" s="59" t="n"/>
      <c r="P267" s="59" t="n"/>
      <c r="Q267" s="12" t="n"/>
      <c r="R267" s="59" t="n"/>
      <c r="U267" s="59" t="n"/>
      <c r="V267" s="59" t="n"/>
      <c r="W267" s="59" t="n"/>
      <c r="X267" s="59" t="n"/>
      <c r="Y267" s="59" t="n"/>
      <c r="Z267" s="59" t="n"/>
      <c r="AA267" s="59" t="n"/>
      <c r="AB267" s="59" t="n"/>
      <c r="AC267" s="59" t="n"/>
      <c r="AD267" s="59" t="n"/>
      <c r="AE267" s="59" t="n"/>
      <c r="AF267" s="59" t="n"/>
      <c r="AG267" s="59" t="n"/>
      <c r="AH267" s="59" t="n"/>
      <c r="AI267" s="59" t="n"/>
      <c r="AJ267" s="59" t="n"/>
      <c r="AK267" s="59" t="n"/>
      <c r="AL267" s="59" t="n"/>
      <c r="AM267" s="59" t="n"/>
      <c r="AN267" s="59" t="n"/>
      <c r="AO267" s="59" t="n"/>
      <c r="AP267" s="59" t="n"/>
      <c r="AQ267" s="59" t="n"/>
      <c r="AR267" s="59" t="n"/>
      <c r="AS267" s="59" t="n"/>
      <c r="AT267" s="59" t="n"/>
      <c r="AU267" s="59" t="n"/>
      <c r="AV267" s="59" t="n"/>
      <c r="AW267" s="59" t="n"/>
      <c r="AX267" s="59" t="n"/>
      <c r="AY267" s="59" t="n"/>
      <c r="AZ267" s="59" t="n"/>
      <c r="BA267" s="59" t="n"/>
      <c r="BB267" s="59" t="n"/>
      <c r="BC267" s="59" t="n"/>
      <c r="BD267" s="59" t="n"/>
      <c r="BE267" s="59" t="n"/>
      <c r="BF267" s="59" t="n"/>
      <c r="BG267" s="59" t="n"/>
      <c r="BH267" s="59" t="n"/>
      <c r="BI267" s="59" t="n"/>
      <c r="BJ267" s="59" t="n"/>
      <c r="BK267" s="59" t="n"/>
      <c r="BL267" s="59" t="n"/>
      <c r="BM267" s="59" t="n"/>
      <c r="BN267" s="59" t="n"/>
      <c r="BO267" s="59" t="n"/>
      <c r="BP267" s="59" t="n"/>
      <c r="BQ267" s="59" t="n"/>
      <c r="BR267" s="59" t="n"/>
      <c r="BS267" s="59" t="n"/>
      <c r="BT267" s="59" t="n"/>
      <c r="BU267" s="59" t="n"/>
      <c r="BV267" s="59" t="n"/>
      <c r="BW267" s="59" t="n"/>
      <c r="BX267" s="59" t="n"/>
      <c r="BY267" s="59" t="n"/>
      <c r="BZ267" s="59" t="n"/>
      <c r="CA267" s="59" t="n"/>
      <c r="CB267" s="59" t="n"/>
      <c r="CC267" s="59" t="n"/>
      <c r="CD267" s="59" t="n"/>
      <c r="CE267" s="59" t="n"/>
      <c r="CF267" s="59" t="n"/>
      <c r="CG267" s="59" t="n"/>
      <c r="CH267" s="59" t="n"/>
      <c r="CI267" s="59" t="n"/>
      <c r="CJ267" s="59" t="n"/>
      <c r="CK267" s="59" t="n"/>
      <c r="CL267" s="59" t="n"/>
      <c r="CM267" s="59" t="n"/>
      <c r="CN267" s="59" t="n"/>
      <c r="CO267" s="59" t="n"/>
      <c r="CP267" s="59" t="n"/>
      <c r="CQ267" s="59" t="n"/>
      <c r="CR267" s="59" t="n"/>
      <c r="CS267" s="59" t="n"/>
      <c r="CT267" s="59" t="n"/>
      <c r="CU267" s="59" t="n"/>
      <c r="CV267" s="59" t="n"/>
      <c r="CW267" s="59" t="n"/>
      <c r="CX267" s="59" t="n"/>
      <c r="CY267" s="59" t="n"/>
      <c r="CZ267" s="59" t="n"/>
      <c r="DA267" s="59" t="n"/>
      <c r="DB267" s="59" t="n"/>
      <c r="DC267" s="59" t="n"/>
      <c r="DD267" s="59" t="n"/>
      <c r="DE267" s="59" t="n"/>
      <c r="DF267" s="59" t="n"/>
      <c r="DG267" s="59" t="n"/>
      <c r="DH267" s="59" t="n"/>
      <c r="DI267" s="59" t="n"/>
      <c r="DJ267" s="59" t="n"/>
      <c r="DK267" s="59" t="n"/>
      <c r="DL267" s="59" t="n"/>
      <c r="DM267" s="59" t="n"/>
      <c r="DN267" s="59" t="n"/>
      <c r="DO267" s="59" t="n"/>
      <c r="DP267" s="59" t="n"/>
      <c r="DQ267" s="59" t="n"/>
      <c r="DR267" s="59" t="n"/>
      <c r="DS267" s="59" t="n"/>
      <c r="DT267" s="59" t="n"/>
      <c r="DU267" s="59" t="n"/>
      <c r="DV267" s="59" t="n"/>
    </row>
    <row r="268" customFormat="1" s="58">
      <c r="A268" s="59" t="n"/>
      <c r="B268" s="39" t="n"/>
      <c r="O268" s="59" t="n"/>
      <c r="P268" s="59" t="n"/>
      <c r="Q268" s="12" t="n"/>
      <c r="R268" s="59" t="n"/>
      <c r="U268" s="59" t="n"/>
      <c r="V268" s="59" t="n"/>
      <c r="W268" s="59" t="n"/>
      <c r="X268" s="59" t="n"/>
      <c r="Y268" s="59" t="n"/>
      <c r="Z268" s="59" t="n"/>
      <c r="AA268" s="59" t="n"/>
      <c r="AB268" s="59" t="n"/>
      <c r="AC268" s="59" t="n"/>
      <c r="AD268" s="59" t="n"/>
      <c r="AE268" s="59" t="n"/>
      <c r="AF268" s="59" t="n"/>
      <c r="AG268" s="59" t="n"/>
      <c r="AH268" s="59" t="n"/>
      <c r="AI268" s="59" t="n"/>
      <c r="AJ268" s="59" t="n"/>
      <c r="AK268" s="59" t="n"/>
      <c r="AL268" s="59" t="n"/>
      <c r="AM268" s="59" t="n"/>
      <c r="AN268" s="59" t="n"/>
      <c r="AO268" s="59" t="n"/>
      <c r="AP268" s="59" t="n"/>
      <c r="AQ268" s="59" t="n"/>
      <c r="AR268" s="59" t="n"/>
      <c r="AS268" s="59" t="n"/>
      <c r="AT268" s="59" t="n"/>
      <c r="AU268" s="59" t="n"/>
      <c r="AV268" s="59" t="n"/>
      <c r="AW268" s="59" t="n"/>
      <c r="AX268" s="59" t="n"/>
      <c r="AY268" s="59" t="n"/>
      <c r="AZ268" s="59" t="n"/>
      <c r="BA268" s="59" t="n"/>
      <c r="BB268" s="59" t="n"/>
      <c r="BC268" s="59" t="n"/>
      <c r="BD268" s="59" t="n"/>
      <c r="BE268" s="59" t="n"/>
      <c r="BF268" s="59" t="n"/>
      <c r="BG268" s="59" t="n"/>
      <c r="BH268" s="59" t="n"/>
      <c r="BI268" s="59" t="n"/>
      <c r="BJ268" s="59" t="n"/>
      <c r="BK268" s="59" t="n"/>
      <c r="BL268" s="59" t="n"/>
      <c r="BM268" s="59" t="n"/>
      <c r="BN268" s="59" t="n"/>
      <c r="BO268" s="59" t="n"/>
      <c r="BP268" s="59" t="n"/>
      <c r="BQ268" s="59" t="n"/>
      <c r="BR268" s="59" t="n"/>
      <c r="BS268" s="59" t="n"/>
      <c r="BT268" s="59" t="n"/>
      <c r="BU268" s="59" t="n"/>
      <c r="BV268" s="59" t="n"/>
      <c r="BW268" s="59" t="n"/>
      <c r="BX268" s="59" t="n"/>
      <c r="BY268" s="59" t="n"/>
      <c r="BZ268" s="59" t="n"/>
      <c r="CA268" s="59" t="n"/>
      <c r="CB268" s="59" t="n"/>
      <c r="CC268" s="59" t="n"/>
      <c r="CD268" s="59" t="n"/>
      <c r="CE268" s="59" t="n"/>
      <c r="CF268" s="59" t="n"/>
      <c r="CG268" s="59" t="n"/>
      <c r="CH268" s="59" t="n"/>
      <c r="CI268" s="59" t="n"/>
      <c r="CJ268" s="59" t="n"/>
      <c r="CK268" s="59" t="n"/>
      <c r="CL268" s="59" t="n"/>
      <c r="CM268" s="59" t="n"/>
      <c r="CN268" s="59" t="n"/>
      <c r="CO268" s="59" t="n"/>
      <c r="CP268" s="59" t="n"/>
      <c r="CQ268" s="59" t="n"/>
      <c r="CR268" s="59" t="n"/>
      <c r="CS268" s="59" t="n"/>
      <c r="CT268" s="59" t="n"/>
      <c r="CU268" s="59" t="n"/>
      <c r="CV268" s="59" t="n"/>
      <c r="CW268" s="59" t="n"/>
      <c r="CX268" s="59" t="n"/>
      <c r="CY268" s="59" t="n"/>
      <c r="CZ268" s="59" t="n"/>
      <c r="DA268" s="59" t="n"/>
      <c r="DB268" s="59" t="n"/>
      <c r="DC268" s="59" t="n"/>
      <c r="DD268" s="59" t="n"/>
      <c r="DE268" s="59" t="n"/>
      <c r="DF268" s="59" t="n"/>
      <c r="DG268" s="59" t="n"/>
      <c r="DH268" s="59" t="n"/>
      <c r="DI268" s="59" t="n"/>
      <c r="DJ268" s="59" t="n"/>
      <c r="DK268" s="59" t="n"/>
      <c r="DL268" s="59" t="n"/>
      <c r="DM268" s="59" t="n"/>
      <c r="DN268" s="59" t="n"/>
      <c r="DO268" s="59" t="n"/>
      <c r="DP268" s="59" t="n"/>
      <c r="DQ268" s="59" t="n"/>
      <c r="DR268" s="59" t="n"/>
      <c r="DS268" s="59" t="n"/>
      <c r="DT268" s="59" t="n"/>
      <c r="DU268" s="59" t="n"/>
      <c r="DV268" s="59" t="n"/>
    </row>
    <row r="269" customFormat="1" s="58">
      <c r="A269" s="59" t="n"/>
      <c r="B269" s="39" t="n"/>
      <c r="O269" s="59" t="n"/>
      <c r="P269" s="59" t="n"/>
      <c r="Q269" s="12" t="n"/>
      <c r="R269" s="59" t="n"/>
      <c r="U269" s="59" t="n"/>
      <c r="V269" s="59" t="n"/>
      <c r="W269" s="59" t="n"/>
      <c r="X269" s="59" t="n"/>
      <c r="Y269" s="59" t="n"/>
      <c r="Z269" s="59" t="n"/>
      <c r="AA269" s="59" t="n"/>
      <c r="AB269" s="59" t="n"/>
      <c r="AC269" s="59" t="n"/>
      <c r="AD269" s="59" t="n"/>
      <c r="AE269" s="59" t="n"/>
      <c r="AF269" s="59" t="n"/>
      <c r="AG269" s="59" t="n"/>
      <c r="AH269" s="59" t="n"/>
      <c r="AI269" s="59" t="n"/>
      <c r="AJ269" s="59" t="n"/>
      <c r="AK269" s="59" t="n"/>
      <c r="AL269" s="59" t="n"/>
      <c r="AM269" s="59" t="n"/>
      <c r="AN269" s="59" t="n"/>
      <c r="AO269" s="59" t="n"/>
      <c r="AP269" s="59" t="n"/>
      <c r="AQ269" s="59" t="n"/>
      <c r="AR269" s="59" t="n"/>
      <c r="AS269" s="59" t="n"/>
      <c r="AT269" s="59" t="n"/>
      <c r="AU269" s="59" t="n"/>
      <c r="AV269" s="59" t="n"/>
      <c r="AW269" s="59" t="n"/>
      <c r="AX269" s="59" t="n"/>
      <c r="AY269" s="59" t="n"/>
      <c r="AZ269" s="59" t="n"/>
      <c r="BA269" s="59" t="n"/>
      <c r="BB269" s="59" t="n"/>
      <c r="BC269" s="59" t="n"/>
      <c r="BD269" s="59" t="n"/>
      <c r="BE269" s="59" t="n"/>
      <c r="BF269" s="59" t="n"/>
      <c r="BG269" s="59" t="n"/>
      <c r="BH269" s="59" t="n"/>
      <c r="BI269" s="59" t="n"/>
      <c r="BJ269" s="59" t="n"/>
      <c r="BK269" s="59" t="n"/>
      <c r="BL269" s="59" t="n"/>
      <c r="BM269" s="59" t="n"/>
      <c r="BN269" s="59" t="n"/>
      <c r="BO269" s="59" t="n"/>
      <c r="BP269" s="59" t="n"/>
      <c r="BQ269" s="59" t="n"/>
      <c r="BR269" s="59" t="n"/>
      <c r="BS269" s="59" t="n"/>
      <c r="BT269" s="59" t="n"/>
      <c r="BU269" s="59" t="n"/>
      <c r="BV269" s="59" t="n"/>
      <c r="BW269" s="59" t="n"/>
      <c r="BX269" s="59" t="n"/>
      <c r="BY269" s="59" t="n"/>
      <c r="BZ269" s="59" t="n"/>
      <c r="CA269" s="59" t="n"/>
      <c r="CB269" s="59" t="n"/>
      <c r="CC269" s="59" t="n"/>
      <c r="CD269" s="59" t="n"/>
      <c r="CE269" s="59" t="n"/>
      <c r="CF269" s="59" t="n"/>
      <c r="CG269" s="59" t="n"/>
      <c r="CH269" s="59" t="n"/>
      <c r="CI269" s="59" t="n"/>
      <c r="CJ269" s="59" t="n"/>
      <c r="CK269" s="59" t="n"/>
      <c r="CL269" s="59" t="n"/>
      <c r="CM269" s="59" t="n"/>
      <c r="CN269" s="59" t="n"/>
      <c r="CO269" s="59" t="n"/>
      <c r="CP269" s="59" t="n"/>
      <c r="CQ269" s="59" t="n"/>
      <c r="CR269" s="59" t="n"/>
      <c r="CS269" s="59" t="n"/>
      <c r="CT269" s="59" t="n"/>
      <c r="CU269" s="59" t="n"/>
      <c r="CV269" s="59" t="n"/>
      <c r="CW269" s="59" t="n"/>
      <c r="CX269" s="59" t="n"/>
      <c r="CY269" s="59" t="n"/>
      <c r="CZ269" s="59" t="n"/>
      <c r="DA269" s="59" t="n"/>
      <c r="DB269" s="59" t="n"/>
      <c r="DC269" s="59" t="n"/>
      <c r="DD269" s="59" t="n"/>
      <c r="DE269" s="59" t="n"/>
      <c r="DF269" s="59" t="n"/>
      <c r="DG269" s="59" t="n"/>
      <c r="DH269" s="59" t="n"/>
      <c r="DI269" s="59" t="n"/>
      <c r="DJ269" s="59" t="n"/>
      <c r="DK269" s="59" t="n"/>
      <c r="DL269" s="59" t="n"/>
      <c r="DM269" s="59" t="n"/>
      <c r="DN269" s="59" t="n"/>
      <c r="DO269" s="59" t="n"/>
      <c r="DP269" s="59" t="n"/>
      <c r="DQ269" s="59" t="n"/>
      <c r="DR269" s="59" t="n"/>
      <c r="DS269" s="59" t="n"/>
      <c r="DT269" s="59" t="n"/>
      <c r="DU269" s="59" t="n"/>
      <c r="DV269" s="59" t="n"/>
    </row>
    <row r="270" customFormat="1" s="58">
      <c r="A270" s="59" t="n"/>
      <c r="B270" s="39" t="n"/>
      <c r="O270" s="59" t="n"/>
      <c r="P270" s="59" t="n"/>
      <c r="Q270" s="12" t="n"/>
      <c r="R270" s="59" t="n"/>
      <c r="U270" s="59" t="n"/>
      <c r="V270" s="59" t="n"/>
      <c r="W270" s="59" t="n"/>
      <c r="X270" s="59" t="n"/>
      <c r="Y270" s="59" t="n"/>
      <c r="Z270" s="59" t="n"/>
      <c r="AA270" s="59" t="n"/>
      <c r="AB270" s="59" t="n"/>
      <c r="AC270" s="59" t="n"/>
      <c r="AD270" s="59" t="n"/>
      <c r="AE270" s="59" t="n"/>
      <c r="AF270" s="59" t="n"/>
      <c r="AG270" s="59" t="n"/>
      <c r="AH270" s="59" t="n"/>
      <c r="AI270" s="59" t="n"/>
      <c r="AJ270" s="59" t="n"/>
      <c r="AK270" s="59" t="n"/>
      <c r="AL270" s="59" t="n"/>
      <c r="AM270" s="59" t="n"/>
      <c r="AN270" s="59" t="n"/>
      <c r="AO270" s="59" t="n"/>
      <c r="AP270" s="59" t="n"/>
      <c r="AQ270" s="59" t="n"/>
      <c r="AR270" s="59" t="n"/>
      <c r="AS270" s="59" t="n"/>
      <c r="AT270" s="59" t="n"/>
      <c r="AU270" s="59" t="n"/>
      <c r="AV270" s="59" t="n"/>
      <c r="AW270" s="59" t="n"/>
      <c r="AX270" s="59" t="n"/>
      <c r="AY270" s="59" t="n"/>
      <c r="AZ270" s="59" t="n"/>
      <c r="BA270" s="59" t="n"/>
      <c r="BB270" s="59" t="n"/>
      <c r="BC270" s="59" t="n"/>
      <c r="BD270" s="59" t="n"/>
      <c r="BE270" s="59" t="n"/>
      <c r="BF270" s="59" t="n"/>
      <c r="BG270" s="59" t="n"/>
      <c r="BH270" s="59" t="n"/>
      <c r="BI270" s="59" t="n"/>
      <c r="BJ270" s="59" t="n"/>
      <c r="BK270" s="59" t="n"/>
      <c r="BL270" s="59" t="n"/>
      <c r="BM270" s="59" t="n"/>
      <c r="BN270" s="59" t="n"/>
      <c r="BO270" s="59" t="n"/>
      <c r="BP270" s="59" t="n"/>
      <c r="BQ270" s="59" t="n"/>
      <c r="BR270" s="59" t="n"/>
      <c r="BS270" s="59" t="n"/>
      <c r="BT270" s="59" t="n"/>
      <c r="BU270" s="59" t="n"/>
      <c r="BV270" s="59" t="n"/>
      <c r="BW270" s="59" t="n"/>
      <c r="BX270" s="59" t="n"/>
      <c r="BY270" s="59" t="n"/>
      <c r="BZ270" s="59" t="n"/>
      <c r="CA270" s="59" t="n"/>
      <c r="CB270" s="59" t="n"/>
      <c r="CC270" s="59" t="n"/>
      <c r="CD270" s="59" t="n"/>
      <c r="CE270" s="59" t="n"/>
      <c r="CF270" s="59" t="n"/>
      <c r="CG270" s="59" t="n"/>
      <c r="CH270" s="59" t="n"/>
      <c r="CI270" s="59" t="n"/>
      <c r="CJ270" s="59" t="n"/>
      <c r="CK270" s="59" t="n"/>
      <c r="CL270" s="59" t="n"/>
      <c r="CM270" s="59" t="n"/>
      <c r="CN270" s="59" t="n"/>
      <c r="CO270" s="59" t="n"/>
      <c r="CP270" s="59" t="n"/>
      <c r="CQ270" s="59" t="n"/>
      <c r="CR270" s="59" t="n"/>
      <c r="CS270" s="59" t="n"/>
      <c r="CT270" s="59" t="n"/>
      <c r="CU270" s="59" t="n"/>
      <c r="CV270" s="59" t="n"/>
      <c r="CW270" s="59" t="n"/>
      <c r="CX270" s="59" t="n"/>
      <c r="CY270" s="59" t="n"/>
      <c r="CZ270" s="59" t="n"/>
      <c r="DA270" s="59" t="n"/>
      <c r="DB270" s="59" t="n"/>
      <c r="DC270" s="59" t="n"/>
      <c r="DD270" s="59" t="n"/>
      <c r="DE270" s="59" t="n"/>
      <c r="DF270" s="59" t="n"/>
      <c r="DG270" s="59" t="n"/>
      <c r="DH270" s="59" t="n"/>
      <c r="DI270" s="59" t="n"/>
      <c r="DJ270" s="59" t="n"/>
      <c r="DK270" s="59" t="n"/>
      <c r="DL270" s="59" t="n"/>
      <c r="DM270" s="59" t="n"/>
      <c r="DN270" s="59" t="n"/>
      <c r="DO270" s="59" t="n"/>
      <c r="DP270" s="59" t="n"/>
      <c r="DQ270" s="59" t="n"/>
      <c r="DR270" s="59" t="n"/>
      <c r="DS270" s="59" t="n"/>
      <c r="DT270" s="59" t="n"/>
      <c r="DU270" s="59" t="n"/>
      <c r="DV270" s="59" t="n"/>
    </row>
    <row r="271" customFormat="1" s="58">
      <c r="A271" s="59" t="n"/>
      <c r="B271" s="39" t="n"/>
      <c r="O271" s="59" t="n"/>
      <c r="P271" s="59" t="n"/>
      <c r="Q271" s="12" t="n"/>
      <c r="R271" s="59" t="n"/>
      <c r="U271" s="59" t="n"/>
      <c r="V271" s="59" t="n"/>
      <c r="W271" s="59" t="n"/>
      <c r="X271" s="59" t="n"/>
      <c r="Y271" s="59" t="n"/>
      <c r="Z271" s="59" t="n"/>
      <c r="AA271" s="59" t="n"/>
      <c r="AB271" s="59" t="n"/>
      <c r="AC271" s="59" t="n"/>
      <c r="AD271" s="59" t="n"/>
      <c r="AE271" s="59" t="n"/>
      <c r="AF271" s="59" t="n"/>
      <c r="AG271" s="59" t="n"/>
      <c r="AH271" s="59" t="n"/>
      <c r="AI271" s="59" t="n"/>
      <c r="AJ271" s="59" t="n"/>
      <c r="AK271" s="59" t="n"/>
      <c r="AL271" s="59" t="n"/>
      <c r="AM271" s="59" t="n"/>
      <c r="AN271" s="59" t="n"/>
      <c r="AO271" s="59" t="n"/>
      <c r="AP271" s="59" t="n"/>
      <c r="AQ271" s="59" t="n"/>
      <c r="AR271" s="59" t="n"/>
      <c r="AS271" s="59" t="n"/>
      <c r="AT271" s="59" t="n"/>
      <c r="AU271" s="59" t="n"/>
      <c r="AV271" s="59" t="n"/>
      <c r="AW271" s="59" t="n"/>
      <c r="AX271" s="59" t="n"/>
      <c r="AY271" s="59" t="n"/>
      <c r="AZ271" s="59" t="n"/>
      <c r="BA271" s="59" t="n"/>
      <c r="BB271" s="59" t="n"/>
      <c r="BC271" s="59" t="n"/>
      <c r="BD271" s="59" t="n"/>
      <c r="BE271" s="59" t="n"/>
      <c r="BF271" s="59" t="n"/>
      <c r="BG271" s="59" t="n"/>
      <c r="BH271" s="59" t="n"/>
      <c r="BI271" s="59" t="n"/>
      <c r="BJ271" s="59" t="n"/>
      <c r="BK271" s="59" t="n"/>
      <c r="BL271" s="59" t="n"/>
      <c r="BM271" s="59" t="n"/>
      <c r="BN271" s="59" t="n"/>
      <c r="BO271" s="59" t="n"/>
      <c r="BP271" s="59" t="n"/>
      <c r="BQ271" s="59" t="n"/>
      <c r="BR271" s="59" t="n"/>
      <c r="BS271" s="59" t="n"/>
      <c r="BT271" s="59" t="n"/>
      <c r="BU271" s="59" t="n"/>
      <c r="BV271" s="59" t="n"/>
      <c r="BW271" s="59" t="n"/>
      <c r="BX271" s="59" t="n"/>
      <c r="BY271" s="59" t="n"/>
      <c r="BZ271" s="59" t="n"/>
      <c r="CA271" s="59" t="n"/>
      <c r="CB271" s="59" t="n"/>
      <c r="CC271" s="59" t="n"/>
      <c r="CD271" s="59" t="n"/>
      <c r="CE271" s="59" t="n"/>
      <c r="CF271" s="59" t="n"/>
      <c r="CG271" s="59" t="n"/>
      <c r="CH271" s="59" t="n"/>
      <c r="CI271" s="59" t="n"/>
      <c r="CJ271" s="59" t="n"/>
      <c r="CK271" s="59" t="n"/>
      <c r="CL271" s="59" t="n"/>
      <c r="CM271" s="59" t="n"/>
      <c r="CN271" s="59" t="n"/>
      <c r="CO271" s="59" t="n"/>
      <c r="CP271" s="59" t="n"/>
      <c r="CQ271" s="59" t="n"/>
      <c r="CR271" s="59" t="n"/>
      <c r="CS271" s="59" t="n"/>
      <c r="CT271" s="59" t="n"/>
      <c r="CU271" s="59" t="n"/>
      <c r="CV271" s="59" t="n"/>
      <c r="CW271" s="59" t="n"/>
      <c r="CX271" s="59" t="n"/>
      <c r="CY271" s="59" t="n"/>
      <c r="CZ271" s="59" t="n"/>
      <c r="DA271" s="59" t="n"/>
      <c r="DB271" s="59" t="n"/>
      <c r="DC271" s="59" t="n"/>
      <c r="DD271" s="59" t="n"/>
      <c r="DE271" s="59" t="n"/>
      <c r="DF271" s="59" t="n"/>
      <c r="DG271" s="59" t="n"/>
      <c r="DH271" s="59" t="n"/>
      <c r="DI271" s="59" t="n"/>
      <c r="DJ271" s="59" t="n"/>
      <c r="DK271" s="59" t="n"/>
      <c r="DL271" s="59" t="n"/>
      <c r="DM271" s="59" t="n"/>
      <c r="DN271" s="59" t="n"/>
      <c r="DO271" s="59" t="n"/>
      <c r="DP271" s="59" t="n"/>
      <c r="DQ271" s="59" t="n"/>
      <c r="DR271" s="59" t="n"/>
      <c r="DS271" s="59" t="n"/>
      <c r="DT271" s="59" t="n"/>
      <c r="DU271" s="59" t="n"/>
      <c r="DV271" s="59" t="n"/>
    </row>
    <row r="272" customFormat="1" s="58">
      <c r="A272" s="59" t="n"/>
      <c r="B272" s="39" t="n"/>
      <c r="O272" s="59" t="n"/>
      <c r="P272" s="59" t="n"/>
      <c r="Q272" s="12" t="n"/>
      <c r="R272" s="59" t="n"/>
      <c r="U272" s="59" t="n"/>
      <c r="V272" s="59" t="n"/>
      <c r="W272" s="59" t="n"/>
      <c r="X272" s="59" t="n"/>
      <c r="Y272" s="59" t="n"/>
      <c r="Z272" s="59" t="n"/>
      <c r="AA272" s="59" t="n"/>
      <c r="AB272" s="59" t="n"/>
      <c r="AC272" s="59" t="n"/>
      <c r="AD272" s="59" t="n"/>
      <c r="AE272" s="59" t="n"/>
      <c r="AF272" s="59" t="n"/>
      <c r="AG272" s="59" t="n"/>
      <c r="AH272" s="59" t="n"/>
      <c r="AI272" s="59" t="n"/>
      <c r="AJ272" s="59" t="n"/>
      <c r="AK272" s="59" t="n"/>
      <c r="AL272" s="59" t="n"/>
      <c r="AM272" s="59" t="n"/>
      <c r="AN272" s="59" t="n"/>
      <c r="AO272" s="59" t="n"/>
      <c r="AP272" s="59" t="n"/>
      <c r="AQ272" s="59" t="n"/>
      <c r="AR272" s="59" t="n"/>
      <c r="AS272" s="59" t="n"/>
      <c r="AT272" s="59" t="n"/>
      <c r="AU272" s="59" t="n"/>
      <c r="AV272" s="59" t="n"/>
      <c r="AW272" s="59" t="n"/>
      <c r="AX272" s="59" t="n"/>
      <c r="AY272" s="59" t="n"/>
      <c r="AZ272" s="59" t="n"/>
      <c r="BA272" s="59" t="n"/>
      <c r="BB272" s="59" t="n"/>
      <c r="BC272" s="59" t="n"/>
      <c r="BD272" s="59" t="n"/>
      <c r="BE272" s="59" t="n"/>
      <c r="BF272" s="59" t="n"/>
      <c r="BG272" s="59" t="n"/>
      <c r="BH272" s="59" t="n"/>
      <c r="BI272" s="59" t="n"/>
      <c r="BJ272" s="59" t="n"/>
      <c r="BK272" s="59" t="n"/>
      <c r="BL272" s="59" t="n"/>
      <c r="BM272" s="59" t="n"/>
      <c r="BN272" s="59" t="n"/>
      <c r="BO272" s="59" t="n"/>
      <c r="BP272" s="59" t="n"/>
      <c r="BQ272" s="59" t="n"/>
      <c r="BR272" s="59" t="n"/>
      <c r="BS272" s="59" t="n"/>
      <c r="BT272" s="59" t="n"/>
      <c r="BU272" s="59" t="n"/>
      <c r="BV272" s="59" t="n"/>
      <c r="BW272" s="59" t="n"/>
      <c r="BX272" s="59" t="n"/>
      <c r="BY272" s="59" t="n"/>
      <c r="BZ272" s="59" t="n"/>
      <c r="CA272" s="59" t="n"/>
      <c r="CB272" s="59" t="n"/>
      <c r="CC272" s="59" t="n"/>
      <c r="CD272" s="59" t="n"/>
      <c r="CE272" s="59" t="n"/>
      <c r="CF272" s="59" t="n"/>
      <c r="CG272" s="59" t="n"/>
      <c r="CH272" s="59" t="n"/>
      <c r="CI272" s="59" t="n"/>
      <c r="CJ272" s="59" t="n"/>
      <c r="CK272" s="59" t="n"/>
      <c r="CL272" s="59" t="n"/>
      <c r="CM272" s="59" t="n"/>
      <c r="CN272" s="59" t="n"/>
      <c r="CO272" s="59" t="n"/>
      <c r="CP272" s="59" t="n"/>
      <c r="CQ272" s="59" t="n"/>
      <c r="CR272" s="59" t="n"/>
      <c r="CS272" s="59" t="n"/>
      <c r="CT272" s="59" t="n"/>
      <c r="CU272" s="59" t="n"/>
      <c r="CV272" s="59" t="n"/>
      <c r="CW272" s="59" t="n"/>
      <c r="CX272" s="59" t="n"/>
      <c r="CY272" s="59" t="n"/>
      <c r="CZ272" s="59" t="n"/>
      <c r="DA272" s="59" t="n"/>
      <c r="DB272" s="59" t="n"/>
      <c r="DC272" s="59" t="n"/>
      <c r="DD272" s="59" t="n"/>
      <c r="DE272" s="59" t="n"/>
      <c r="DF272" s="59" t="n"/>
      <c r="DG272" s="59" t="n"/>
      <c r="DH272" s="59" t="n"/>
      <c r="DI272" s="59" t="n"/>
      <c r="DJ272" s="59" t="n"/>
      <c r="DK272" s="59" t="n"/>
      <c r="DL272" s="59" t="n"/>
      <c r="DM272" s="59" t="n"/>
      <c r="DN272" s="59" t="n"/>
      <c r="DO272" s="59" t="n"/>
      <c r="DP272" s="59" t="n"/>
      <c r="DQ272" s="59" t="n"/>
      <c r="DR272" s="59" t="n"/>
      <c r="DS272" s="59" t="n"/>
      <c r="DT272" s="59" t="n"/>
      <c r="DU272" s="59" t="n"/>
      <c r="DV272" s="59" t="n"/>
    </row>
    <row r="273" customFormat="1" s="58">
      <c r="A273" s="59" t="n"/>
      <c r="B273" s="39" t="n"/>
      <c r="O273" s="59" t="n"/>
      <c r="P273" s="59" t="n"/>
      <c r="Q273" s="12" t="n"/>
      <c r="R273" s="59" t="n"/>
      <c r="U273" s="59" t="n"/>
      <c r="V273" s="59" t="n"/>
      <c r="W273" s="59" t="n"/>
      <c r="X273" s="59" t="n"/>
      <c r="Y273" s="59" t="n"/>
      <c r="Z273" s="59" t="n"/>
      <c r="AA273" s="59" t="n"/>
      <c r="AB273" s="59" t="n"/>
      <c r="AC273" s="59" t="n"/>
      <c r="AD273" s="59" t="n"/>
      <c r="AE273" s="59" t="n"/>
      <c r="AF273" s="59" t="n"/>
      <c r="AG273" s="59" t="n"/>
      <c r="AH273" s="59" t="n"/>
      <c r="AI273" s="59" t="n"/>
      <c r="AJ273" s="59" t="n"/>
      <c r="AK273" s="59" t="n"/>
      <c r="AL273" s="59" t="n"/>
      <c r="AM273" s="59" t="n"/>
      <c r="AN273" s="59" t="n"/>
      <c r="AO273" s="59" t="n"/>
      <c r="AP273" s="59" t="n"/>
      <c r="AQ273" s="59" t="n"/>
      <c r="AR273" s="59" t="n"/>
      <c r="AS273" s="59" t="n"/>
      <c r="AT273" s="59" t="n"/>
      <c r="AU273" s="59" t="n"/>
      <c r="AV273" s="59" t="n"/>
      <c r="AW273" s="59" t="n"/>
      <c r="AX273" s="59" t="n"/>
      <c r="AY273" s="59" t="n"/>
      <c r="AZ273" s="59" t="n"/>
      <c r="BA273" s="59" t="n"/>
      <c r="BB273" s="59" t="n"/>
      <c r="BC273" s="59" t="n"/>
      <c r="BD273" s="59" t="n"/>
      <c r="BE273" s="59" t="n"/>
      <c r="BF273" s="59" t="n"/>
      <c r="BG273" s="59" t="n"/>
      <c r="BH273" s="59" t="n"/>
      <c r="BI273" s="59" t="n"/>
      <c r="BJ273" s="59" t="n"/>
      <c r="BK273" s="59" t="n"/>
      <c r="BL273" s="59" t="n"/>
      <c r="BM273" s="59" t="n"/>
      <c r="BN273" s="59" t="n"/>
      <c r="BO273" s="59" t="n"/>
      <c r="BP273" s="59" t="n"/>
      <c r="BQ273" s="59" t="n"/>
      <c r="BR273" s="59" t="n"/>
      <c r="BS273" s="59" t="n"/>
      <c r="BT273" s="59" t="n"/>
      <c r="BU273" s="59" t="n"/>
      <c r="BV273" s="59" t="n"/>
      <c r="BW273" s="59" t="n"/>
      <c r="BX273" s="59" t="n"/>
      <c r="BY273" s="59" t="n"/>
      <c r="BZ273" s="59" t="n"/>
      <c r="CA273" s="59" t="n"/>
      <c r="CB273" s="59" t="n"/>
      <c r="CC273" s="59" t="n"/>
      <c r="CD273" s="59" t="n"/>
      <c r="CE273" s="59" t="n"/>
      <c r="CF273" s="59" t="n"/>
      <c r="CG273" s="59" t="n"/>
      <c r="CH273" s="59" t="n"/>
      <c r="CI273" s="59" t="n"/>
      <c r="CJ273" s="59" t="n"/>
      <c r="CK273" s="59" t="n"/>
      <c r="CL273" s="59" t="n"/>
      <c r="CM273" s="59" t="n"/>
      <c r="CN273" s="59" t="n"/>
      <c r="CO273" s="59" t="n"/>
      <c r="CP273" s="59" t="n"/>
      <c r="CQ273" s="59" t="n"/>
      <c r="CR273" s="59" t="n"/>
      <c r="CS273" s="59" t="n"/>
      <c r="CT273" s="59" t="n"/>
      <c r="CU273" s="59" t="n"/>
      <c r="CV273" s="59" t="n"/>
      <c r="CW273" s="59" t="n"/>
      <c r="CX273" s="59" t="n"/>
      <c r="CY273" s="59" t="n"/>
      <c r="CZ273" s="59" t="n"/>
      <c r="DA273" s="59" t="n"/>
      <c r="DB273" s="59" t="n"/>
      <c r="DC273" s="59" t="n"/>
      <c r="DD273" s="59" t="n"/>
      <c r="DE273" s="59" t="n"/>
      <c r="DF273" s="59" t="n"/>
      <c r="DG273" s="59" t="n"/>
      <c r="DH273" s="59" t="n"/>
      <c r="DI273" s="59" t="n"/>
      <c r="DJ273" s="59" t="n"/>
      <c r="DK273" s="59" t="n"/>
      <c r="DL273" s="59" t="n"/>
      <c r="DM273" s="59" t="n"/>
      <c r="DN273" s="59" t="n"/>
      <c r="DO273" s="59" t="n"/>
      <c r="DP273" s="59" t="n"/>
      <c r="DQ273" s="59" t="n"/>
      <c r="DR273" s="59" t="n"/>
      <c r="DS273" s="59" t="n"/>
      <c r="DT273" s="59" t="n"/>
      <c r="DU273" s="59" t="n"/>
      <c r="DV273" s="59" t="n"/>
    </row>
    <row r="274" customFormat="1" s="58">
      <c r="A274" s="59" t="n"/>
      <c r="B274" s="39" t="n"/>
      <c r="O274" s="59" t="n"/>
      <c r="P274" s="59" t="n"/>
      <c r="Q274" s="12" t="n"/>
      <c r="R274" s="59" t="n"/>
      <c r="U274" s="59" t="n"/>
      <c r="V274" s="59" t="n"/>
      <c r="W274" s="59" t="n"/>
      <c r="X274" s="59" t="n"/>
      <c r="Y274" s="59" t="n"/>
      <c r="Z274" s="59" t="n"/>
      <c r="AA274" s="59" t="n"/>
      <c r="AB274" s="59" t="n"/>
      <c r="AC274" s="59" t="n"/>
      <c r="AD274" s="59" t="n"/>
      <c r="AE274" s="59" t="n"/>
      <c r="AF274" s="59" t="n"/>
      <c r="AG274" s="59" t="n"/>
      <c r="AH274" s="59" t="n"/>
      <c r="AI274" s="59" t="n"/>
      <c r="AJ274" s="59" t="n"/>
      <c r="AK274" s="59" t="n"/>
      <c r="AL274" s="59" t="n"/>
      <c r="AM274" s="59" t="n"/>
      <c r="AN274" s="59" t="n"/>
      <c r="AO274" s="59" t="n"/>
      <c r="AP274" s="59" t="n"/>
      <c r="AQ274" s="59" t="n"/>
      <c r="AR274" s="59" t="n"/>
      <c r="AS274" s="59" t="n"/>
      <c r="AT274" s="59" t="n"/>
      <c r="AU274" s="59" t="n"/>
      <c r="AV274" s="59" t="n"/>
      <c r="AW274" s="59" t="n"/>
      <c r="AX274" s="59" t="n"/>
      <c r="AY274" s="59" t="n"/>
      <c r="AZ274" s="59" t="n"/>
      <c r="BA274" s="59" t="n"/>
      <c r="BB274" s="59" t="n"/>
      <c r="BC274" s="59" t="n"/>
      <c r="BD274" s="59" t="n"/>
      <c r="BE274" s="59" t="n"/>
      <c r="BF274" s="59" t="n"/>
      <c r="BG274" s="59" t="n"/>
      <c r="BH274" s="59" t="n"/>
      <c r="BI274" s="59" t="n"/>
      <c r="BJ274" s="59" t="n"/>
      <c r="BK274" s="59" t="n"/>
      <c r="BL274" s="59" t="n"/>
      <c r="BM274" s="59" t="n"/>
      <c r="BN274" s="59" t="n"/>
      <c r="BO274" s="59" t="n"/>
      <c r="BP274" s="59" t="n"/>
      <c r="BQ274" s="59" t="n"/>
      <c r="BR274" s="59" t="n"/>
      <c r="BS274" s="59" t="n"/>
      <c r="BT274" s="59" t="n"/>
      <c r="BU274" s="59" t="n"/>
      <c r="BV274" s="59" t="n"/>
      <c r="BW274" s="59" t="n"/>
      <c r="BX274" s="59" t="n"/>
      <c r="BY274" s="59" t="n"/>
      <c r="BZ274" s="59" t="n"/>
      <c r="CA274" s="59" t="n"/>
      <c r="CB274" s="59" t="n"/>
      <c r="CC274" s="59" t="n"/>
      <c r="CD274" s="59" t="n"/>
      <c r="CE274" s="59" t="n"/>
      <c r="CF274" s="59" t="n"/>
      <c r="CG274" s="59" t="n"/>
      <c r="CH274" s="59" t="n"/>
      <c r="CI274" s="59" t="n"/>
      <c r="CJ274" s="59" t="n"/>
      <c r="CK274" s="59" t="n"/>
      <c r="CL274" s="59" t="n"/>
      <c r="CM274" s="59" t="n"/>
      <c r="CN274" s="59" t="n"/>
      <c r="CO274" s="59" t="n"/>
      <c r="CP274" s="59" t="n"/>
      <c r="CQ274" s="59" t="n"/>
      <c r="CR274" s="59" t="n"/>
      <c r="CS274" s="59" t="n"/>
      <c r="CT274" s="59" t="n"/>
      <c r="CU274" s="59" t="n"/>
      <c r="CV274" s="59" t="n"/>
      <c r="CW274" s="59" t="n"/>
      <c r="CX274" s="59" t="n"/>
      <c r="CY274" s="59" t="n"/>
      <c r="CZ274" s="59" t="n"/>
      <c r="DA274" s="59" t="n"/>
      <c r="DB274" s="59" t="n"/>
      <c r="DC274" s="59" t="n"/>
      <c r="DD274" s="59" t="n"/>
      <c r="DE274" s="59" t="n"/>
      <c r="DF274" s="59" t="n"/>
      <c r="DG274" s="59" t="n"/>
      <c r="DH274" s="59" t="n"/>
      <c r="DI274" s="59" t="n"/>
      <c r="DJ274" s="59" t="n"/>
      <c r="DK274" s="59" t="n"/>
      <c r="DL274" s="59" t="n"/>
      <c r="DM274" s="59" t="n"/>
      <c r="DN274" s="59" t="n"/>
      <c r="DO274" s="59" t="n"/>
      <c r="DP274" s="59" t="n"/>
      <c r="DQ274" s="59" t="n"/>
      <c r="DR274" s="59" t="n"/>
      <c r="DS274" s="59" t="n"/>
      <c r="DT274" s="59" t="n"/>
      <c r="DU274" s="59" t="n"/>
      <c r="DV274" s="59" t="n"/>
    </row>
    <row r="275" customFormat="1" s="58">
      <c r="A275" s="59" t="n"/>
      <c r="B275" s="39" t="n"/>
      <c r="O275" s="59" t="n"/>
      <c r="P275" s="59" t="n"/>
      <c r="Q275" s="12" t="n"/>
      <c r="R275" s="59" t="n"/>
      <c r="U275" s="59" t="n"/>
      <c r="V275" s="59" t="n"/>
      <c r="W275" s="59" t="n"/>
      <c r="X275" s="59" t="n"/>
      <c r="Y275" s="59" t="n"/>
      <c r="Z275" s="59" t="n"/>
      <c r="AA275" s="59" t="n"/>
      <c r="AB275" s="59" t="n"/>
      <c r="AC275" s="59" t="n"/>
      <c r="AD275" s="59" t="n"/>
      <c r="AE275" s="59" t="n"/>
      <c r="AF275" s="59" t="n"/>
      <c r="AG275" s="59" t="n"/>
      <c r="AH275" s="59" t="n"/>
      <c r="AI275" s="59" t="n"/>
      <c r="AJ275" s="59" t="n"/>
      <c r="AK275" s="59" t="n"/>
      <c r="AL275" s="59" t="n"/>
      <c r="AM275" s="59" t="n"/>
      <c r="AN275" s="59" t="n"/>
      <c r="AO275" s="59" t="n"/>
      <c r="AP275" s="59" t="n"/>
      <c r="AQ275" s="59" t="n"/>
      <c r="AR275" s="59" t="n"/>
      <c r="AS275" s="59" t="n"/>
      <c r="AT275" s="59" t="n"/>
      <c r="AU275" s="59" t="n"/>
      <c r="AV275" s="59" t="n"/>
      <c r="AW275" s="59" t="n"/>
      <c r="AX275" s="59" t="n"/>
      <c r="AY275" s="59" t="n"/>
      <c r="AZ275" s="59" t="n"/>
      <c r="BA275" s="59" t="n"/>
      <c r="BB275" s="59" t="n"/>
      <c r="BC275" s="59" t="n"/>
      <c r="BD275" s="59" t="n"/>
      <c r="BE275" s="59" t="n"/>
      <c r="BF275" s="59" t="n"/>
      <c r="BG275" s="59" t="n"/>
      <c r="BH275" s="59" t="n"/>
      <c r="BI275" s="59" t="n"/>
      <c r="BJ275" s="59" t="n"/>
      <c r="BK275" s="59" t="n"/>
      <c r="BL275" s="59" t="n"/>
      <c r="BM275" s="59" t="n"/>
      <c r="BN275" s="59" t="n"/>
      <c r="BO275" s="59" t="n"/>
      <c r="BP275" s="59" t="n"/>
      <c r="BQ275" s="59" t="n"/>
      <c r="BR275" s="59" t="n"/>
      <c r="BS275" s="59" t="n"/>
      <c r="BT275" s="59" t="n"/>
      <c r="BU275" s="59" t="n"/>
      <c r="BV275" s="59" t="n"/>
      <c r="BW275" s="59" t="n"/>
      <c r="BX275" s="59" t="n"/>
      <c r="BY275" s="59" t="n"/>
      <c r="BZ275" s="59" t="n"/>
      <c r="CA275" s="59" t="n"/>
      <c r="CB275" s="59" t="n"/>
      <c r="CC275" s="59" t="n"/>
      <c r="CD275" s="59" t="n"/>
      <c r="CE275" s="59" t="n"/>
      <c r="CF275" s="59" t="n"/>
      <c r="CG275" s="59" t="n"/>
      <c r="CH275" s="59" t="n"/>
      <c r="CI275" s="59" t="n"/>
      <c r="CJ275" s="59" t="n"/>
      <c r="CK275" s="59" t="n"/>
      <c r="CL275" s="59" t="n"/>
      <c r="CM275" s="59" t="n"/>
      <c r="CN275" s="59" t="n"/>
      <c r="CO275" s="59" t="n"/>
      <c r="CP275" s="59" t="n"/>
      <c r="CQ275" s="59" t="n"/>
      <c r="CR275" s="59" t="n"/>
      <c r="CS275" s="59" t="n"/>
      <c r="CT275" s="59" t="n"/>
      <c r="CU275" s="59" t="n"/>
      <c r="CV275" s="59" t="n"/>
      <c r="CW275" s="59" t="n"/>
      <c r="CX275" s="59" t="n"/>
      <c r="CY275" s="59" t="n"/>
      <c r="CZ275" s="59" t="n"/>
      <c r="DA275" s="59" t="n"/>
      <c r="DB275" s="59" t="n"/>
      <c r="DC275" s="59" t="n"/>
      <c r="DD275" s="59" t="n"/>
      <c r="DE275" s="59" t="n"/>
      <c r="DF275" s="59" t="n"/>
      <c r="DG275" s="59" t="n"/>
      <c r="DH275" s="59" t="n"/>
      <c r="DI275" s="59" t="n"/>
      <c r="DJ275" s="59" t="n"/>
      <c r="DK275" s="59" t="n"/>
      <c r="DL275" s="59" t="n"/>
      <c r="DM275" s="59" t="n"/>
      <c r="DN275" s="59" t="n"/>
      <c r="DO275" s="59" t="n"/>
      <c r="DP275" s="59" t="n"/>
      <c r="DQ275" s="59" t="n"/>
      <c r="DR275" s="59" t="n"/>
      <c r="DS275" s="59" t="n"/>
      <c r="DT275" s="59" t="n"/>
      <c r="DU275" s="59" t="n"/>
      <c r="DV275" s="59" t="n"/>
    </row>
    <row r="276" customFormat="1" s="58">
      <c r="A276" s="59" t="n"/>
      <c r="B276" s="39" t="n"/>
      <c r="O276" s="59" t="n"/>
      <c r="P276" s="59" t="n"/>
      <c r="Q276" s="12" t="n"/>
      <c r="R276" s="59" t="n"/>
      <c r="U276" s="59" t="n"/>
      <c r="V276" s="59" t="n"/>
      <c r="W276" s="59" t="n"/>
      <c r="X276" s="59" t="n"/>
      <c r="Y276" s="59" t="n"/>
      <c r="Z276" s="59" t="n"/>
      <c r="AA276" s="59" t="n"/>
      <c r="AB276" s="59" t="n"/>
      <c r="AC276" s="59" t="n"/>
      <c r="AD276" s="59" t="n"/>
      <c r="AE276" s="59" t="n"/>
      <c r="AF276" s="59" t="n"/>
      <c r="AG276" s="59" t="n"/>
      <c r="AH276" s="59" t="n"/>
      <c r="AI276" s="59" t="n"/>
      <c r="AJ276" s="59" t="n"/>
      <c r="AK276" s="59" t="n"/>
      <c r="AL276" s="59" t="n"/>
      <c r="AM276" s="59" t="n"/>
      <c r="AN276" s="59" t="n"/>
      <c r="AO276" s="59" t="n"/>
      <c r="AP276" s="59" t="n"/>
      <c r="AQ276" s="59" t="n"/>
      <c r="AR276" s="59" t="n"/>
      <c r="AS276" s="59" t="n"/>
      <c r="AT276" s="59" t="n"/>
      <c r="AU276" s="59" t="n"/>
      <c r="AV276" s="59" t="n"/>
      <c r="AW276" s="59" t="n"/>
      <c r="AX276" s="59" t="n"/>
      <c r="AY276" s="59" t="n"/>
      <c r="AZ276" s="59" t="n"/>
      <c r="BA276" s="59" t="n"/>
      <c r="BB276" s="59" t="n"/>
      <c r="BC276" s="59" t="n"/>
      <c r="BD276" s="59" t="n"/>
      <c r="BE276" s="59" t="n"/>
      <c r="BF276" s="59" t="n"/>
      <c r="BG276" s="59" t="n"/>
      <c r="BH276" s="59" t="n"/>
      <c r="BI276" s="59" t="n"/>
      <c r="BJ276" s="59" t="n"/>
      <c r="BK276" s="59" t="n"/>
      <c r="BL276" s="59" t="n"/>
      <c r="BM276" s="59" t="n"/>
      <c r="BN276" s="59" t="n"/>
      <c r="BO276" s="59" t="n"/>
      <c r="BP276" s="59" t="n"/>
      <c r="BQ276" s="59" t="n"/>
      <c r="BR276" s="59" t="n"/>
      <c r="BS276" s="59" t="n"/>
      <c r="BT276" s="59" t="n"/>
      <c r="BU276" s="59" t="n"/>
      <c r="BV276" s="59" t="n"/>
      <c r="BW276" s="59" t="n"/>
      <c r="BX276" s="59" t="n"/>
      <c r="BY276" s="59" t="n"/>
      <c r="BZ276" s="59" t="n"/>
      <c r="CA276" s="59" t="n"/>
      <c r="CB276" s="59" t="n"/>
      <c r="CC276" s="59" t="n"/>
      <c r="CD276" s="59" t="n"/>
      <c r="CE276" s="59" t="n"/>
      <c r="CF276" s="59" t="n"/>
      <c r="CG276" s="59" t="n"/>
      <c r="CH276" s="59" t="n"/>
      <c r="CI276" s="59" t="n"/>
      <c r="CJ276" s="59" t="n"/>
      <c r="CK276" s="59" t="n"/>
      <c r="CL276" s="59" t="n"/>
      <c r="CM276" s="59" t="n"/>
      <c r="CN276" s="59" t="n"/>
      <c r="CO276" s="59" t="n"/>
      <c r="CP276" s="59" t="n"/>
      <c r="CQ276" s="59" t="n"/>
      <c r="CR276" s="59" t="n"/>
      <c r="CS276" s="59" t="n"/>
      <c r="CT276" s="59" t="n"/>
      <c r="CU276" s="59" t="n"/>
      <c r="CV276" s="59" t="n"/>
      <c r="CW276" s="59" t="n"/>
      <c r="CX276" s="59" t="n"/>
      <c r="CY276" s="59" t="n"/>
      <c r="CZ276" s="59" t="n"/>
      <c r="DA276" s="59" t="n"/>
      <c r="DB276" s="59" t="n"/>
      <c r="DC276" s="59" t="n"/>
      <c r="DD276" s="59" t="n"/>
      <c r="DE276" s="59" t="n"/>
      <c r="DF276" s="59" t="n"/>
      <c r="DG276" s="59" t="n"/>
      <c r="DH276" s="59" t="n"/>
      <c r="DI276" s="59" t="n"/>
      <c r="DJ276" s="59" t="n"/>
      <c r="DK276" s="59" t="n"/>
      <c r="DL276" s="59" t="n"/>
      <c r="DM276" s="59" t="n"/>
      <c r="DN276" s="59" t="n"/>
      <c r="DO276" s="59" t="n"/>
      <c r="DP276" s="59" t="n"/>
      <c r="DQ276" s="59" t="n"/>
      <c r="DR276" s="59" t="n"/>
      <c r="DS276" s="59" t="n"/>
      <c r="DT276" s="59" t="n"/>
      <c r="DU276" s="59" t="n"/>
      <c r="DV276" s="59" t="n"/>
    </row>
    <row r="277" customFormat="1" s="58">
      <c r="A277" s="59" t="n"/>
      <c r="B277" s="39" t="n"/>
      <c r="O277" s="59" t="n"/>
      <c r="P277" s="59" t="n"/>
      <c r="Q277" s="12" t="n"/>
      <c r="R277" s="59" t="n"/>
      <c r="U277" s="59" t="n"/>
      <c r="V277" s="59" t="n"/>
      <c r="W277" s="59" t="n"/>
      <c r="X277" s="59" t="n"/>
      <c r="Y277" s="59" t="n"/>
      <c r="Z277" s="59" t="n"/>
      <c r="AA277" s="59" t="n"/>
      <c r="AB277" s="59" t="n"/>
      <c r="AC277" s="59" t="n"/>
      <c r="AD277" s="59" t="n"/>
      <c r="AE277" s="59" t="n"/>
      <c r="AF277" s="59" t="n"/>
      <c r="AG277" s="59" t="n"/>
      <c r="AH277" s="59" t="n"/>
      <c r="AI277" s="59" t="n"/>
      <c r="AJ277" s="59" t="n"/>
      <c r="AK277" s="59" t="n"/>
      <c r="AL277" s="59" t="n"/>
      <c r="AM277" s="59" t="n"/>
      <c r="AN277" s="59" t="n"/>
      <c r="AO277" s="59" t="n"/>
      <c r="AP277" s="59" t="n"/>
      <c r="AQ277" s="59" t="n"/>
      <c r="AR277" s="59" t="n"/>
      <c r="AS277" s="59" t="n"/>
      <c r="AT277" s="59" t="n"/>
      <c r="AU277" s="59" t="n"/>
      <c r="AV277" s="59" t="n"/>
      <c r="AW277" s="59" t="n"/>
      <c r="AX277" s="59" t="n"/>
      <c r="AY277" s="59" t="n"/>
      <c r="AZ277" s="59" t="n"/>
      <c r="BA277" s="59" t="n"/>
      <c r="BB277" s="59" t="n"/>
      <c r="BC277" s="59" t="n"/>
      <c r="BD277" s="59" t="n"/>
      <c r="BE277" s="59" t="n"/>
      <c r="BF277" s="59" t="n"/>
      <c r="BG277" s="59" t="n"/>
      <c r="BH277" s="59" t="n"/>
      <c r="BI277" s="59" t="n"/>
      <c r="BJ277" s="59" t="n"/>
      <c r="BK277" s="59" t="n"/>
      <c r="BL277" s="59" t="n"/>
      <c r="BM277" s="59" t="n"/>
      <c r="BN277" s="59" t="n"/>
      <c r="BO277" s="59" t="n"/>
      <c r="BP277" s="59" t="n"/>
      <c r="BQ277" s="59" t="n"/>
      <c r="BR277" s="59" t="n"/>
      <c r="BS277" s="59" t="n"/>
      <c r="BT277" s="59" t="n"/>
      <c r="BU277" s="59" t="n"/>
      <c r="BV277" s="59" t="n"/>
      <c r="BW277" s="59" t="n"/>
      <c r="BX277" s="59" t="n"/>
      <c r="BY277" s="59" t="n"/>
      <c r="BZ277" s="59" t="n"/>
      <c r="CA277" s="59" t="n"/>
      <c r="CB277" s="59" t="n"/>
      <c r="CC277" s="59" t="n"/>
      <c r="CD277" s="59" t="n"/>
      <c r="CE277" s="59" t="n"/>
      <c r="CF277" s="59" t="n"/>
      <c r="CG277" s="59" t="n"/>
      <c r="CH277" s="59" t="n"/>
      <c r="CI277" s="59" t="n"/>
      <c r="CJ277" s="59" t="n"/>
      <c r="CK277" s="59" t="n"/>
      <c r="CL277" s="59" t="n"/>
      <c r="CM277" s="59" t="n"/>
      <c r="CN277" s="59" t="n"/>
      <c r="CO277" s="59" t="n"/>
      <c r="CP277" s="59" t="n"/>
      <c r="CQ277" s="59" t="n"/>
      <c r="CR277" s="59" t="n"/>
      <c r="CS277" s="59" t="n"/>
      <c r="CT277" s="59" t="n"/>
      <c r="CU277" s="59" t="n"/>
      <c r="CV277" s="59" t="n"/>
      <c r="CW277" s="59" t="n"/>
      <c r="CX277" s="59" t="n"/>
      <c r="CY277" s="59" t="n"/>
      <c r="CZ277" s="59" t="n"/>
      <c r="DA277" s="59" t="n"/>
      <c r="DB277" s="59" t="n"/>
      <c r="DC277" s="59" t="n"/>
      <c r="DD277" s="59" t="n"/>
      <c r="DE277" s="59" t="n"/>
      <c r="DF277" s="59" t="n"/>
      <c r="DG277" s="59" t="n"/>
      <c r="DH277" s="59" t="n"/>
      <c r="DI277" s="59" t="n"/>
      <c r="DJ277" s="59" t="n"/>
      <c r="DK277" s="59" t="n"/>
      <c r="DL277" s="59" t="n"/>
      <c r="DM277" s="59" t="n"/>
      <c r="DN277" s="59" t="n"/>
      <c r="DO277" s="59" t="n"/>
      <c r="DP277" s="59" t="n"/>
      <c r="DQ277" s="59" t="n"/>
      <c r="DR277" s="59" t="n"/>
      <c r="DS277" s="59" t="n"/>
      <c r="DT277" s="59" t="n"/>
      <c r="DU277" s="59" t="n"/>
      <c r="DV277" s="59" t="n"/>
    </row>
    <row r="278" customFormat="1" s="58">
      <c r="A278" s="59" t="n"/>
      <c r="B278" s="39" t="n"/>
      <c r="O278" s="59" t="n"/>
      <c r="P278" s="59" t="n"/>
      <c r="Q278" s="12" t="n"/>
      <c r="R278" s="59" t="n"/>
      <c r="U278" s="59" t="n"/>
      <c r="V278" s="59" t="n"/>
      <c r="W278" s="59" t="n"/>
      <c r="X278" s="59" t="n"/>
      <c r="Y278" s="59" t="n"/>
      <c r="Z278" s="59" t="n"/>
      <c r="AA278" s="59" t="n"/>
      <c r="AB278" s="59" t="n"/>
      <c r="AC278" s="59" t="n"/>
      <c r="AD278" s="59" t="n"/>
      <c r="AE278" s="59" t="n"/>
      <c r="AF278" s="59" t="n"/>
      <c r="AG278" s="59" t="n"/>
      <c r="AH278" s="59" t="n"/>
      <c r="AI278" s="59" t="n"/>
      <c r="AJ278" s="59" t="n"/>
      <c r="AK278" s="59" t="n"/>
      <c r="AL278" s="59" t="n"/>
      <c r="AM278" s="59" t="n"/>
      <c r="AN278" s="59" t="n"/>
      <c r="AO278" s="59" t="n"/>
      <c r="AP278" s="59" t="n"/>
      <c r="AQ278" s="59" t="n"/>
      <c r="AR278" s="59" t="n"/>
      <c r="AS278" s="59" t="n"/>
      <c r="AT278" s="59" t="n"/>
      <c r="AU278" s="59" t="n"/>
      <c r="AV278" s="59" t="n"/>
      <c r="AW278" s="59" t="n"/>
      <c r="AX278" s="59" t="n"/>
      <c r="AY278" s="59" t="n"/>
      <c r="AZ278" s="59" t="n"/>
      <c r="BA278" s="59" t="n"/>
      <c r="BB278" s="59" t="n"/>
      <c r="BC278" s="59" t="n"/>
      <c r="BD278" s="59" t="n"/>
      <c r="BE278" s="59" t="n"/>
      <c r="BF278" s="59" t="n"/>
      <c r="BG278" s="59" t="n"/>
      <c r="BH278" s="59" t="n"/>
      <c r="BI278" s="59" t="n"/>
      <c r="BJ278" s="59" t="n"/>
      <c r="BK278" s="59" t="n"/>
      <c r="BL278" s="59" t="n"/>
      <c r="BM278" s="59" t="n"/>
      <c r="BN278" s="59" t="n"/>
      <c r="BO278" s="59" t="n"/>
      <c r="BP278" s="59" t="n"/>
      <c r="BQ278" s="59" t="n"/>
      <c r="BR278" s="59" t="n"/>
      <c r="BS278" s="59" t="n"/>
      <c r="BT278" s="59" t="n"/>
      <c r="BU278" s="59" t="n"/>
      <c r="BV278" s="59" t="n"/>
      <c r="BW278" s="59" t="n"/>
      <c r="BX278" s="59" t="n"/>
      <c r="BY278" s="59" t="n"/>
      <c r="BZ278" s="59" t="n"/>
      <c r="CA278" s="59" t="n"/>
      <c r="CB278" s="59" t="n"/>
      <c r="CC278" s="59" t="n"/>
      <c r="CD278" s="59" t="n"/>
      <c r="CE278" s="59" t="n"/>
      <c r="CF278" s="59" t="n"/>
      <c r="CG278" s="59" t="n"/>
      <c r="CH278" s="59" t="n"/>
      <c r="CI278" s="59" t="n"/>
      <c r="CJ278" s="59" t="n"/>
      <c r="CK278" s="59" t="n"/>
      <c r="CL278" s="59" t="n"/>
      <c r="CM278" s="59" t="n"/>
      <c r="CN278" s="59" t="n"/>
      <c r="CO278" s="59" t="n"/>
      <c r="CP278" s="59" t="n"/>
      <c r="CQ278" s="59" t="n"/>
      <c r="CR278" s="59" t="n"/>
      <c r="CS278" s="59" t="n"/>
      <c r="CT278" s="59" t="n"/>
      <c r="CU278" s="59" t="n"/>
      <c r="CV278" s="59" t="n"/>
      <c r="CW278" s="59" t="n"/>
      <c r="CX278" s="59" t="n"/>
      <c r="CY278" s="59" t="n"/>
      <c r="CZ278" s="59" t="n"/>
      <c r="DA278" s="59" t="n"/>
      <c r="DB278" s="59" t="n"/>
      <c r="DC278" s="59" t="n"/>
      <c r="DD278" s="59" t="n"/>
      <c r="DE278" s="59" t="n"/>
      <c r="DF278" s="59" t="n"/>
      <c r="DG278" s="59" t="n"/>
      <c r="DH278" s="59" t="n"/>
      <c r="DI278" s="59" t="n"/>
      <c r="DJ278" s="59" t="n"/>
      <c r="DK278" s="59" t="n"/>
      <c r="DL278" s="59" t="n"/>
      <c r="DM278" s="59" t="n"/>
      <c r="DN278" s="59" t="n"/>
      <c r="DO278" s="59" t="n"/>
      <c r="DP278" s="59" t="n"/>
      <c r="DQ278" s="59" t="n"/>
      <c r="DR278" s="59" t="n"/>
      <c r="DS278" s="59" t="n"/>
      <c r="DT278" s="59" t="n"/>
      <c r="DU278" s="59" t="n"/>
      <c r="DV278" s="59" t="n"/>
    </row>
  </sheetData>
  <sheetProtection selectLockedCells="1" selectUnlockedCells="0" algorithmName="SHA-512" sheet="1" objects="1" insertRows="1" insertHyperlinks="1" autoFilter="1" scenarios="1" formatColumns="1" deleteColumns="1" insertColumns="1" pivotTables="1" deleteRows="1" formatCells="1" saltValue="o8PLZbBxWmms6WN2c7TOsg==" formatRows="1" sort="1" spinCount="100000" hashValue="qicpwTTb/FVz5SdSYgYtEucQNSwN6IUNuJSu9R2XT1bXSfiUlXH349Zeo8EapF7qAQeqCsTgZ4qSRvpqDDonBw=="/>
  <autoFilter ref="B18:AJ70"/>
  <mergeCells count="14">
    <mergeCell ref="D8:E8"/>
    <mergeCell ref="D6:E6"/>
    <mergeCell ref="AH17:AI17"/>
    <mergeCell ref="D7:E7"/>
    <mergeCell ref="D10:E10"/>
    <mergeCell ref="J17:M17"/>
    <mergeCell ref="D13:E13"/>
    <mergeCell ref="D11:E11"/>
    <mergeCell ref="D5:E5"/>
    <mergeCell ref="W17:Z17"/>
    <mergeCell ref="D4:E4"/>
    <mergeCell ref="D9:E9"/>
    <mergeCell ref="D12:E12"/>
    <mergeCell ref="H17:I17"/>
  </mergeCells>
  <conditionalFormatting sqref="D13:E13">
    <cfRule type="expression" priority="1" dxfId="2">
      <formula>"Yes"</formula>
    </cfRule>
  </conditionalFormatting>
  <dataValidations count="3">
    <dataValidation sqref="AD69" showDropDown="0" showInputMessage="1" showErrorMessage="1" allowBlank="1" type="list">
      <formula1>"[CE or MR], Cost Estimation, Market Response"</formula1>
    </dataValidation>
    <dataValidation sqref="C19:C68" showDropDown="0" showInputMessage="1" showErrorMessage="1" allowBlank="1" type="list">
      <formula1>AssetCat</formula1>
    </dataValidation>
    <dataValidation sqref="AI69" showDropDown="0" showInputMessage="1" showErrorMessage="1" allowBlank="1" type="list">
      <formula1>"[drop down],Yes"</formula1>
    </dataValidation>
  </dataValidations>
  <pageMargins left="0.7" right="0.7" top="0.75" bottom="0.75" header="0.3" footer="0.3"/>
  <pageSetup orientation="landscape" paperSize="9"/>
</worksheet>
</file>

<file path=xl/worksheets/sheet4.xml><?xml version="1.0" encoding="utf-8"?>
<worksheet xmlns="http://schemas.openxmlformats.org/spreadsheetml/2006/main">
  <sheetPr>
    <tabColor rgb="FF00B050"/>
    <outlinePr summaryBelow="1" summaryRight="1"/>
    <pageSetUpPr/>
  </sheetPr>
  <dimension ref="A2:EW278"/>
  <sheetViews>
    <sheetView tabSelected="1" defaultGridColor="0" colorId="9" zoomScale="89" zoomScaleNormal="89" workbookViewId="0">
      <selection activeCell="AG20" sqref="AG20"/>
    </sheetView>
  </sheetViews>
  <sheetFormatPr baseColWidth="8" defaultColWidth="9.14453125" defaultRowHeight="12.75"/>
  <cols>
    <col width="1.8828125" customWidth="1" style="59" min="1" max="1"/>
    <col width="3.09375" customWidth="1" style="58" min="2" max="2"/>
    <col width="24.6171875" customWidth="1" style="58" min="3" max="3"/>
    <col width="20.4453125" customWidth="1" style="58" min="4" max="4"/>
    <col width="16.94921875" customWidth="1" style="58" min="5" max="5"/>
    <col width="31.609375" customWidth="1" style="58" min="6" max="6"/>
    <col width="14.390625" customWidth="1" style="58" min="7" max="7"/>
    <col width="29.19140625" customWidth="1" style="58" min="8" max="8"/>
    <col width="20.58203125" customWidth="1" style="58" min="9" max="14"/>
    <col width="27.98046875" customWidth="1" style="58" min="15" max="15"/>
    <col width="30.53515625" customWidth="1" style="59" min="16" max="16"/>
    <col width="32.015625" customWidth="1" style="58" min="17" max="18"/>
    <col width="17.08203125" customWidth="1" style="58" min="19" max="19"/>
    <col width="31.87890625" customWidth="1" style="58" min="20" max="21"/>
    <col width="17.890625" customWidth="1" style="58" min="22" max="22"/>
    <col width="25.828125" customWidth="1" style="58" min="23" max="23"/>
    <col width="50.578125" customWidth="1" style="59" min="24" max="24"/>
    <col width="16.41015625" customWidth="1" style="59" min="25" max="25"/>
    <col width="25.828125" customWidth="1" style="59" min="26" max="26"/>
    <col width="21.1171875" customWidth="1" style="59" min="27" max="33"/>
    <col width="50.578125" customWidth="1" style="59" min="34" max="34"/>
    <col width="11.1640625" customWidth="1" style="59" min="35" max="35"/>
    <col width="12.5078125" customWidth="1" style="59" min="36" max="38"/>
    <col width="16.140625" customWidth="1" style="59" min="39" max="39"/>
    <col width="18.4296875" customWidth="1" style="59" min="40" max="40"/>
    <col width="15.46875" customWidth="1" style="59" min="41" max="41"/>
    <col width="13.44921875" customWidth="1" style="59" min="42" max="43"/>
    <col width="15.46875" customWidth="1" style="59" min="44" max="44"/>
    <col width="12.375" customWidth="1" style="59" min="45" max="45"/>
    <col width="26.09765625" customWidth="1" style="59" min="46" max="46"/>
    <col width="20.04296875" customWidth="1" style="59" min="47" max="47"/>
    <col width="18.96484375" customWidth="1" style="59" min="48" max="48"/>
    <col width="28.78515625" customWidth="1" style="59" min="49" max="49"/>
    <col width="20.84765625" customWidth="1" style="59" min="50" max="54"/>
    <col width="11.1640625" customWidth="1" style="59" min="55" max="55"/>
    <col width="11.8359375" customWidth="1" style="59" min="56" max="56"/>
    <col width="12.9140625" customWidth="1" style="59" min="57" max="57"/>
    <col width="25.15234375" customWidth="1" style="59" min="58" max="59"/>
    <col width="27.84375" customWidth="1" style="59" min="60" max="60"/>
    <col width="11.97265625" customWidth="1" style="59" min="61" max="61"/>
    <col width="32.41796875" customWidth="1" style="59" min="62" max="62"/>
    <col width="43.58203125" customWidth="1" style="59" min="63" max="63"/>
    <col width="65.9140625" customWidth="1" style="59" min="64" max="64"/>
    <col width="9.14453125" customWidth="1" style="59" min="65" max="16384"/>
  </cols>
  <sheetData>
    <row r="2" ht="34.5" customFormat="1" customHeight="1" s="6">
      <c r="B2" s="92" t="n"/>
      <c r="C2" s="90" t="inlineStr">
        <is>
          <t>Essential Public Asset Reconstruction Works (EPAR)  FY25/26</t>
        </is>
      </c>
      <c r="D2" s="91" t="n"/>
      <c r="E2" s="91" t="n"/>
      <c r="F2" s="92" t="n"/>
      <c r="G2" s="92" t="n"/>
      <c r="H2" s="92" t="n"/>
      <c r="I2" s="92" t="n"/>
      <c r="J2" s="92" t="n"/>
      <c r="K2" s="92" t="n"/>
      <c r="L2" s="92" t="n"/>
      <c r="M2" s="92" t="n"/>
      <c r="N2" s="92" t="n"/>
      <c r="O2" s="92" t="n"/>
      <c r="P2" s="92" t="n"/>
      <c r="Q2" s="92" t="n"/>
      <c r="R2" s="92" t="n"/>
      <c r="S2" s="92" t="n"/>
      <c r="T2" s="92" t="n"/>
      <c r="U2" s="92" t="n"/>
      <c r="V2" s="92" t="n"/>
      <c r="W2" s="92" t="n"/>
      <c r="X2" s="92" t="n"/>
      <c r="Y2" s="92" t="n"/>
      <c r="Z2" s="92" t="n"/>
      <c r="AA2" s="92" t="n"/>
      <c r="AB2" s="92" t="n"/>
      <c r="AC2" s="92" t="n"/>
      <c r="AD2" s="92" t="n"/>
      <c r="AE2" s="92" t="n"/>
      <c r="AF2" s="92" t="n"/>
      <c r="AG2" s="92" t="n"/>
      <c r="AH2" s="92" t="n"/>
      <c r="AI2" s="92" t="n"/>
      <c r="AJ2" s="92" t="n"/>
      <c r="AK2" s="92" t="n"/>
      <c r="AL2" s="92" t="n"/>
      <c r="AM2" s="92" t="n"/>
      <c r="AN2" s="92" t="n"/>
      <c r="AO2" s="92" t="n"/>
      <c r="AP2" s="92" t="n"/>
      <c r="AQ2" s="92" t="n"/>
      <c r="AR2" s="92" t="n"/>
      <c r="AS2" s="92" t="n"/>
      <c r="AT2" s="92" t="n"/>
      <c r="AU2" s="92" t="n"/>
      <c r="AV2" s="92" t="n"/>
      <c r="AW2" s="92" t="n"/>
      <c r="AX2" s="92" t="n"/>
      <c r="AY2" s="92" t="n"/>
      <c r="AZ2" s="92" t="n"/>
      <c r="BA2" s="92" t="n"/>
      <c r="BB2" s="92" t="n"/>
      <c r="BC2" s="92" t="n"/>
      <c r="BD2" s="92" t="n"/>
      <c r="BE2" s="92" t="n"/>
      <c r="BF2" s="92" t="n"/>
      <c r="BG2" s="92" t="n"/>
      <c r="BH2" s="92" t="n"/>
      <c r="BI2" s="92" t="n"/>
      <c r="BJ2" s="92" t="n"/>
      <c r="BK2" s="92" t="n"/>
      <c r="BL2" s="92" t="n"/>
    </row>
    <row r="3" ht="31.5" customFormat="1" customHeight="1" s="11">
      <c r="B3" s="102" t="n"/>
      <c r="C3" s="260" t="inlineStr">
        <is>
          <t>OneGMS Application for Estimated reconstruction costs</t>
        </is>
      </c>
      <c r="D3" s="104" t="n"/>
      <c r="E3" s="104" t="n"/>
      <c r="F3" s="104" t="n"/>
      <c r="G3" s="104" t="n"/>
      <c r="H3" s="104" t="n"/>
      <c r="I3" s="105" t="n"/>
      <c r="J3" s="104" t="n"/>
      <c r="K3" s="104" t="n"/>
      <c r="L3" s="104" t="n"/>
      <c r="M3" s="103" t="n"/>
      <c r="N3" s="102" t="n"/>
      <c r="O3" s="102" t="n"/>
      <c r="P3" s="101" t="n"/>
      <c r="Q3" s="102" t="n"/>
      <c r="R3" s="102" t="n"/>
      <c r="S3" s="102" t="n"/>
      <c r="T3" s="102" t="n"/>
      <c r="U3" s="102" t="n"/>
      <c r="V3" s="102" t="n"/>
      <c r="W3" s="102" t="n"/>
      <c r="X3" s="101" t="n"/>
      <c r="Y3" s="101" t="n"/>
      <c r="Z3" s="101" t="n"/>
      <c r="AA3" s="101" t="n"/>
      <c r="AB3" s="101" t="n"/>
      <c r="AC3" s="101" t="n"/>
      <c r="AD3" s="101" t="n"/>
      <c r="AE3" s="101" t="n"/>
      <c r="AF3" s="101" t="n"/>
      <c r="AG3" s="101" t="n"/>
      <c r="AH3" s="101" t="n"/>
      <c r="AI3" s="101" t="n"/>
      <c r="AJ3" s="101" t="n"/>
      <c r="AK3" s="101" t="n"/>
      <c r="AL3" s="101" t="n"/>
      <c r="AM3" s="101" t="n"/>
      <c r="AN3" s="101" t="n"/>
      <c r="AO3" s="101" t="n"/>
      <c r="AP3" s="101" t="n"/>
      <c r="AQ3" s="101" t="n"/>
      <c r="AR3" s="101" t="n"/>
      <c r="AS3" s="101" t="n"/>
      <c r="AT3" s="101" t="n"/>
      <c r="AU3" s="101" t="n"/>
      <c r="AV3" s="101" t="n"/>
      <c r="AW3" s="101" t="n"/>
      <c r="AX3" s="101" t="n"/>
      <c r="AY3" s="101" t="n"/>
      <c r="AZ3" s="101" t="n"/>
      <c r="BA3" s="101" t="n"/>
      <c r="BB3" s="101" t="n"/>
      <c r="BC3" s="101" t="n"/>
      <c r="BD3" s="101" t="n"/>
      <c r="BE3" s="101" t="n"/>
      <c r="BF3" s="101" t="n"/>
      <c r="BG3" s="101" t="n"/>
      <c r="BH3" s="101" t="n"/>
      <c r="BI3" s="101" t="n"/>
      <c r="BJ3" s="101" t="n"/>
      <c r="BK3" s="101" t="n"/>
      <c r="BL3" s="101" t="n"/>
    </row>
    <row r="4" ht="20.25" customFormat="1" customHeight="1" s="11">
      <c r="B4" s="102" t="n"/>
      <c r="C4" s="85" t="inlineStr">
        <is>
          <t>Applicant Organisation:</t>
        </is>
      </c>
      <c r="D4" s="285">
        <f>IF('Form 1'!D4="","",'Form 1'!D4)</f>
        <v/>
      </c>
      <c r="E4" s="277" t="n"/>
      <c r="F4" s="101" t="n"/>
      <c r="G4" s="248" t="inlineStr">
        <is>
          <t>Event ATL (EPAR)</t>
        </is>
      </c>
      <c r="I4" s="101" t="n"/>
      <c r="J4" s="101" t="n"/>
      <c r="K4" s="101" t="n"/>
      <c r="L4" s="101" t="n"/>
      <c r="M4" s="101" t="n"/>
      <c r="N4" s="101" t="n"/>
      <c r="O4" s="102" t="n"/>
      <c r="P4" s="101" t="n"/>
      <c r="Q4" s="102" t="n"/>
      <c r="R4" s="102" t="n"/>
      <c r="S4" s="102" t="n"/>
      <c r="T4" s="102" t="n"/>
      <c r="U4" s="102" t="n"/>
      <c r="V4" s="102" t="n"/>
      <c r="W4" s="102" t="n"/>
      <c r="X4" s="101" t="n"/>
      <c r="Y4" s="101" t="n"/>
      <c r="Z4" s="101" t="n"/>
      <c r="AA4" s="101" t="n"/>
      <c r="AB4" s="101" t="n"/>
      <c r="AC4" s="101" t="n"/>
      <c r="AD4" s="101" t="n"/>
      <c r="AE4" s="101" t="n"/>
      <c r="AF4" s="101" t="n"/>
      <c r="AG4" s="101" t="n"/>
      <c r="AH4" s="101" t="n"/>
      <c r="AI4" s="101" t="n"/>
      <c r="AJ4" s="101" t="n"/>
      <c r="AK4" s="101" t="n"/>
      <c r="AL4" s="101" t="n"/>
      <c r="AM4" s="101" t="n"/>
      <c r="AN4" s="101" t="n"/>
      <c r="AO4" s="101" t="n"/>
      <c r="AP4" s="101" t="n"/>
      <c r="AQ4" s="101" t="n"/>
      <c r="AR4" s="101" t="n"/>
      <c r="AS4" s="101" t="n"/>
      <c r="AT4" s="101" t="n"/>
      <c r="AU4" s="101" t="n"/>
      <c r="AV4" s="101" t="n"/>
      <c r="AW4" s="101" t="n"/>
      <c r="AX4" s="101" t="n"/>
      <c r="AY4" s="101" t="n"/>
      <c r="AZ4" s="101" t="n"/>
      <c r="BA4" s="101" t="n"/>
      <c r="BB4" s="101" t="n"/>
      <c r="BC4" s="101" t="n"/>
      <c r="BD4" s="101" t="n"/>
      <c r="BE4" s="101" t="n"/>
      <c r="BF4" s="101" t="n"/>
      <c r="BG4" s="101" t="n"/>
      <c r="BH4" s="101" t="n"/>
      <c r="BI4" s="101" t="n"/>
      <c r="BJ4" s="101" t="n"/>
      <c r="BK4" s="101" t="n"/>
      <c r="BL4" s="101" t="n"/>
    </row>
    <row r="5" ht="20.25" customFormat="1" customHeight="1" s="11">
      <c r="B5" s="102" t="n"/>
      <c r="C5" s="85" t="inlineStr">
        <is>
          <t>AGRN #:</t>
        </is>
      </c>
      <c r="D5" s="286">
        <f>IF('Form 1'!D5="","",'Form 1'!D5)</f>
        <v/>
      </c>
      <c r="E5" s="277" t="n"/>
      <c r="F5" s="101" t="n"/>
      <c r="G5" s="113" t="inlineStr">
        <is>
          <t>Pre-event</t>
        </is>
      </c>
      <c r="H5" s="287">
        <f>DATE(YEAR(D7)-4, MONTH(D7), DAY(D7))</f>
        <v/>
      </c>
      <c r="I5" s="101" t="n"/>
      <c r="J5" s="256" t="inlineStr">
        <is>
          <t>Assessor Details</t>
        </is>
      </c>
      <c r="M5" s="101" t="n"/>
      <c r="N5" s="101" t="n"/>
      <c r="O5" s="102" t="n"/>
      <c r="P5" s="101" t="n"/>
      <c r="Q5" s="102" t="n"/>
      <c r="R5" s="102" t="n"/>
      <c r="S5" s="102" t="n"/>
      <c r="T5" s="102" t="n"/>
      <c r="U5" s="102" t="n"/>
      <c r="V5" s="102" t="n"/>
      <c r="W5" s="102" t="n"/>
      <c r="X5" s="101" t="n"/>
      <c r="Y5" s="101" t="n"/>
      <c r="Z5" s="101" t="n"/>
      <c r="AA5" s="101" t="n"/>
      <c r="AB5" s="101" t="n"/>
      <c r="AC5" s="101" t="n"/>
      <c r="AD5" s="101" t="n"/>
      <c r="AE5" s="101" t="n"/>
      <c r="AF5" s="101" t="n"/>
      <c r="AG5" s="101" t="n"/>
      <c r="AH5" s="101" t="n"/>
      <c r="AI5" s="101" t="n"/>
      <c r="AJ5" s="101" t="n"/>
      <c r="AK5" s="101" t="n"/>
      <c r="AL5" s="101" t="n"/>
      <c r="AM5" s="101" t="n"/>
      <c r="AN5" s="101" t="n"/>
      <c r="AO5" s="101" t="n"/>
      <c r="AP5" s="101" t="n"/>
      <c r="AQ5" s="101" t="n"/>
      <c r="AR5" s="101" t="n"/>
      <c r="AS5" s="101" t="n"/>
      <c r="AT5" s="101" t="n"/>
      <c r="AU5" s="101" t="n"/>
      <c r="AV5" s="101" t="n"/>
      <c r="AW5" s="101" t="n"/>
      <c r="AX5" s="101" t="n"/>
      <c r="AY5" s="101" t="n"/>
      <c r="AZ5" s="101" t="n"/>
      <c r="BA5" s="101" t="n"/>
      <c r="BB5" s="101" t="n"/>
      <c r="BC5" s="101" t="n"/>
      <c r="BD5" s="101" t="n"/>
      <c r="BE5" s="101" t="n"/>
      <c r="BF5" s="101" t="n"/>
      <c r="BG5" s="101" t="n"/>
      <c r="BH5" s="101" t="n"/>
      <c r="BI5" s="101" t="n"/>
      <c r="BJ5" s="101" t="n"/>
      <c r="BK5" s="101" t="n"/>
      <c r="BL5" s="101" t="n"/>
    </row>
    <row r="6" ht="39" customFormat="1" customHeight="1" s="11">
      <c r="B6" s="102" t="n"/>
      <c r="C6" s="85" t="inlineStr">
        <is>
          <t>Event name:</t>
        </is>
      </c>
      <c r="D6" s="285">
        <f>IF('Form 1'!D6="","",'Form 1'!D6)</f>
        <v/>
      </c>
      <c r="E6" s="277" t="n"/>
      <c r="F6" s="101" t="n"/>
      <c r="G6" s="113" t="inlineStr">
        <is>
          <t>Post Event</t>
        </is>
      </c>
      <c r="H6" s="287">
        <f>EDATE(IF(D8&lt;&gt;"", D8, D7), 12)</f>
        <v/>
      </c>
      <c r="I6" s="102" t="n"/>
      <c r="J6" s="113" t="inlineStr">
        <is>
          <t>Name</t>
        </is>
      </c>
      <c r="K6" s="288" t="n"/>
      <c r="M6" s="101" t="n"/>
      <c r="N6" s="101" t="n"/>
      <c r="O6" s="102" t="n"/>
      <c r="P6" s="101" t="n"/>
      <c r="Q6" s="102" t="n"/>
      <c r="R6" s="102" t="n"/>
      <c r="S6" s="102" t="n"/>
      <c r="T6" s="102" t="n"/>
      <c r="U6" s="102" t="n"/>
      <c r="V6" s="102" t="n"/>
      <c r="W6" s="102" t="n"/>
      <c r="X6" s="101" t="n"/>
      <c r="Y6" s="101" t="n"/>
      <c r="Z6" s="101" t="n"/>
      <c r="AA6" s="101" t="n"/>
      <c r="AB6" s="101" t="n"/>
      <c r="AC6" s="101" t="n"/>
      <c r="AD6" s="101" t="n"/>
      <c r="AE6" s="101" t="n"/>
      <c r="AF6" s="101" t="n"/>
      <c r="AG6" s="101" t="n"/>
      <c r="AH6" s="101" t="n"/>
      <c r="AI6" s="101" t="n"/>
      <c r="AJ6" s="101" t="n"/>
      <c r="AK6" s="101" t="n"/>
      <c r="AL6" s="101" t="n"/>
      <c r="AM6" s="101" t="n"/>
      <c r="AN6" s="101" t="n"/>
      <c r="AO6" s="101" t="n"/>
      <c r="AP6" s="101" t="n"/>
      <c r="AQ6" s="101" t="n"/>
      <c r="AR6" s="101" t="n"/>
      <c r="AS6" s="101" t="n"/>
      <c r="AT6" s="101" t="n"/>
      <c r="AU6" s="101" t="n"/>
      <c r="AV6" s="101" t="n"/>
      <c r="AW6" s="101" t="n"/>
      <c r="AX6" s="101" t="n"/>
      <c r="AY6" s="101" t="n"/>
      <c r="AZ6" s="101" t="n"/>
      <c r="BA6" s="101" t="n"/>
      <c r="BB6" s="101" t="n"/>
      <c r="BC6" s="101" t="n"/>
      <c r="BD6" s="101" t="n"/>
      <c r="BE6" s="101" t="n"/>
      <c r="BF6" s="101" t="n"/>
      <c r="BG6" s="101" t="n"/>
      <c r="BH6" s="101" t="n"/>
      <c r="BI6" s="101" t="n"/>
      <c r="BJ6" s="101" t="n"/>
      <c r="BK6" s="101" t="n"/>
      <c r="BL6" s="101" t="n"/>
    </row>
    <row r="7" ht="20.25" customFormat="1" customHeight="1" s="11">
      <c r="B7" s="102" t="n"/>
      <c r="C7" s="85" t="inlineStr">
        <is>
          <t>Event Start Date:</t>
        </is>
      </c>
      <c r="D7" s="289">
        <f>IF('Form 1'!D7="","",'Form 1'!D7)</f>
        <v/>
      </c>
      <c r="E7" s="277" t="n"/>
      <c r="F7" s="101" t="n"/>
      <c r="G7" s="102" t="n"/>
      <c r="H7" s="102" t="n"/>
      <c r="I7" s="102" t="n"/>
      <c r="J7" s="102" t="n"/>
      <c r="K7" s="102" t="n"/>
      <c r="L7" s="101" t="n"/>
      <c r="M7" s="101" t="n"/>
      <c r="N7" s="101" t="n"/>
      <c r="O7" s="102" t="n"/>
      <c r="P7" s="101" t="n"/>
      <c r="Q7" s="102" t="n"/>
      <c r="R7" s="102" t="n"/>
      <c r="S7" s="102" t="n"/>
      <c r="T7" s="102" t="n"/>
      <c r="U7" s="102" t="n"/>
      <c r="V7" s="102" t="n"/>
      <c r="W7" s="102" t="n"/>
      <c r="X7" s="101" t="n"/>
      <c r="Y7" s="101" t="n"/>
      <c r="Z7" s="101" t="n"/>
      <c r="AA7" s="101" t="n"/>
      <c r="AB7" s="101" t="n"/>
      <c r="AC7" s="101" t="n"/>
      <c r="AD7" s="101" t="n"/>
      <c r="AE7" s="101" t="n"/>
      <c r="AF7" s="101" t="n"/>
      <c r="AG7" s="101" t="n"/>
      <c r="AH7" s="101" t="n"/>
      <c r="AI7" s="101" t="n"/>
      <c r="AJ7" s="101" t="n"/>
      <c r="AK7" s="101" t="n"/>
      <c r="AL7" s="101" t="n"/>
      <c r="AM7" s="101" t="n"/>
      <c r="AN7" s="101" t="n"/>
      <c r="AO7" s="101" t="n"/>
      <c r="AP7" s="101" t="n"/>
      <c r="AQ7" s="101" t="n"/>
      <c r="AR7" s="101" t="n"/>
      <c r="AS7" s="101" t="n"/>
      <c r="AT7" s="101" t="n"/>
      <c r="AU7" s="101" t="n"/>
      <c r="AV7" s="101" t="n"/>
      <c r="AW7" s="101" t="n"/>
      <c r="AX7" s="101" t="n"/>
      <c r="AY7" s="101" t="n"/>
      <c r="AZ7" s="101" t="n"/>
      <c r="BA7" s="101" t="n"/>
      <c r="BB7" s="101" t="n"/>
      <c r="BC7" s="101" t="n"/>
      <c r="BD7" s="101" t="n"/>
      <c r="BE7" s="101" t="n"/>
      <c r="BF7" s="101" t="n"/>
      <c r="BG7" s="101" t="n"/>
      <c r="BH7" s="101" t="n"/>
      <c r="BI7" s="101" t="n"/>
      <c r="BJ7" s="101" t="n"/>
      <c r="BK7" s="101" t="n"/>
      <c r="BL7" s="101" t="n"/>
    </row>
    <row r="8" ht="20.25" customFormat="1" customHeight="1" s="11">
      <c r="B8" s="102" t="n"/>
      <c r="C8" s="85" t="inlineStr">
        <is>
          <t>Event End Date:</t>
        </is>
      </c>
      <c r="D8" s="289">
        <f>IF('Form 1'!D8="","",'Form 1'!D8)</f>
        <v/>
      </c>
      <c r="E8" s="277" t="n"/>
      <c r="F8" s="101" t="n"/>
      <c r="G8" s="248" t="inlineStr">
        <is>
          <t>Assessment</t>
        </is>
      </c>
      <c r="I8" s="102" t="n"/>
      <c r="J8" s="102" t="n"/>
      <c r="K8" s="102" t="n"/>
      <c r="L8" s="101" t="n"/>
      <c r="M8" s="101" t="n"/>
      <c r="N8" s="101" t="n"/>
      <c r="O8" s="102" t="n"/>
      <c r="P8" s="101" t="n"/>
      <c r="Q8" s="102" t="n"/>
      <c r="R8" s="102" t="n"/>
      <c r="S8" s="102" t="n"/>
      <c r="T8" s="102" t="n"/>
      <c r="U8" s="102" t="n"/>
      <c r="V8" s="102" t="n"/>
      <c r="W8" s="102" t="n"/>
      <c r="X8" s="101" t="n"/>
      <c r="Y8" s="101" t="n"/>
      <c r="Z8" s="101" t="n"/>
      <c r="AA8" s="101" t="n"/>
      <c r="AB8" s="101" t="n"/>
      <c r="AC8" s="101" t="n"/>
      <c r="AD8" s="101" t="n"/>
      <c r="AE8" s="101" t="n"/>
      <c r="AF8" s="101" t="n"/>
      <c r="AG8" s="101" t="n"/>
      <c r="AH8" s="101" t="n"/>
      <c r="AI8" s="101" t="n"/>
      <c r="AJ8" s="101" t="n"/>
      <c r="AK8" s="101" t="n"/>
      <c r="AL8" s="101" t="n"/>
      <c r="AM8" s="101" t="n"/>
      <c r="AN8" s="101" t="n"/>
      <c r="AO8" s="101" t="n"/>
      <c r="AP8" s="101" t="n"/>
      <c r="AQ8" s="101" t="n"/>
      <c r="AR8" s="101" t="n"/>
      <c r="AS8" s="101" t="n"/>
      <c r="AT8" s="101" t="n"/>
      <c r="AU8" s="101" t="n"/>
      <c r="AV8" s="101" t="n"/>
      <c r="AW8" s="101" t="n"/>
      <c r="AX8" s="101" t="n"/>
      <c r="AY8" s="101" t="n"/>
      <c r="AZ8" s="101" t="n"/>
      <c r="BA8" s="101" t="n"/>
      <c r="BB8" s="101" t="n"/>
      <c r="BC8" s="101" t="n"/>
      <c r="BD8" s="101" t="n"/>
      <c r="BE8" s="101" t="n"/>
      <c r="BF8" s="101" t="n"/>
      <c r="BG8" s="101" t="n"/>
      <c r="BH8" s="101" t="n"/>
      <c r="BI8" s="101" t="n"/>
      <c r="BJ8" s="101" t="n"/>
      <c r="BK8" s="101" t="n"/>
      <c r="BL8" s="101" t="n"/>
    </row>
    <row r="9" ht="20.25" customFormat="1" customHeight="1" s="11">
      <c r="B9" s="102" t="n"/>
      <c r="C9" s="85" t="inlineStr">
        <is>
          <t>Submitted on:</t>
        </is>
      </c>
      <c r="D9" s="289">
        <f>IF('Form 1'!D9="","",'Form 1'!D9)</f>
        <v/>
      </c>
      <c r="E9" s="277" t="n"/>
      <c r="F9" s="101" t="n"/>
      <c r="G9" s="113" t="inlineStr">
        <is>
          <t>Assessment Start date</t>
        </is>
      </c>
      <c r="H9" s="290" t="n"/>
      <c r="I9" s="102" t="n"/>
      <c r="J9" s="113" t="inlineStr">
        <is>
          <t>Yes</t>
        </is>
      </c>
      <c r="K9" s="291" t="n"/>
      <c r="L9" s="101" t="n"/>
      <c r="M9" s="101" t="n"/>
      <c r="N9" s="101" t="n"/>
      <c r="O9" s="102" t="n"/>
      <c r="P9" s="101" t="n"/>
      <c r="Q9" s="102" t="n"/>
      <c r="R9" s="102" t="n"/>
      <c r="S9" s="102" t="n"/>
      <c r="T9" s="102" t="n"/>
      <c r="U9" s="102" t="n"/>
      <c r="V9" s="102" t="n"/>
      <c r="W9" s="102" t="n"/>
      <c r="X9" s="101" t="n"/>
      <c r="Y9" s="101" t="n"/>
      <c r="Z9" s="101" t="n"/>
      <c r="AA9" s="101" t="n"/>
      <c r="AB9" s="101" t="n"/>
      <c r="AC9" s="101" t="n"/>
      <c r="AD9" s="101" t="n"/>
      <c r="AE9" s="101" t="n"/>
      <c r="AF9" s="101" t="n"/>
      <c r="AG9" s="101" t="n"/>
      <c r="AH9" s="101" t="n"/>
      <c r="AI9" s="101" t="n"/>
      <c r="AJ9" s="101" t="n"/>
      <c r="AK9" s="101" t="n"/>
      <c r="AL9" s="101" t="n"/>
      <c r="AM9" s="101" t="n"/>
      <c r="AN9" s="101" t="n"/>
      <c r="AO9" s="101" t="n"/>
      <c r="AP9" s="101" t="n"/>
      <c r="AQ9" s="101" t="n"/>
      <c r="AR9" s="101" t="n"/>
      <c r="AS9" s="101" t="n"/>
      <c r="AT9" s="101" t="n"/>
      <c r="AU9" s="101" t="n"/>
      <c r="AV9" s="101" t="n"/>
      <c r="AW9" s="101" t="n"/>
      <c r="AX9" s="101" t="n"/>
      <c r="AY9" s="101" t="n"/>
      <c r="AZ9" s="101" t="n"/>
      <c r="BA9" s="101" t="n"/>
      <c r="BB9" s="101" t="n"/>
      <c r="BC9" s="101" t="n"/>
      <c r="BD9" s="101" t="n"/>
      <c r="BE9" s="101" t="n"/>
      <c r="BF9" s="101" t="n"/>
      <c r="BG9" s="101" t="n"/>
      <c r="BH9" s="101" t="n"/>
      <c r="BI9" s="101" t="n"/>
      <c r="BJ9" s="101" t="n"/>
      <c r="BK9" s="101" t="n"/>
      <c r="BL9" s="101" t="n"/>
    </row>
    <row r="10" ht="20.25" customFormat="1" customHeight="1" s="11">
      <c r="B10" s="102" t="n"/>
      <c r="C10" s="85" t="inlineStr">
        <is>
          <t>OneGMS Ref #:</t>
        </is>
      </c>
      <c r="D10" s="286">
        <f>IF('Form 1'!D10="","",'Form 1'!D10)</f>
        <v/>
      </c>
      <c r="E10" s="277" t="n"/>
      <c r="F10" s="101" t="n"/>
      <c r="G10" s="113" t="inlineStr">
        <is>
          <t>Assessment End Date</t>
        </is>
      </c>
      <c r="H10" s="290" t="n"/>
      <c r="I10" s="102" t="n"/>
      <c r="J10" s="113" t="inlineStr">
        <is>
          <t>Yes</t>
        </is>
      </c>
      <c r="K10" s="291" t="n"/>
      <c r="L10" s="101" t="n"/>
      <c r="M10" s="101" t="n"/>
      <c r="N10" s="101" t="n"/>
      <c r="O10" s="102" t="n"/>
      <c r="P10" s="101" t="n"/>
      <c r="Q10" s="102" t="n"/>
      <c r="R10" s="102" t="n"/>
      <c r="S10" s="102" t="n"/>
      <c r="T10" s="102" t="n"/>
      <c r="U10" s="102" t="n"/>
      <c r="V10" s="102" t="n"/>
      <c r="W10" s="102" t="n"/>
      <c r="X10" s="101" t="n"/>
      <c r="Y10" s="101" t="n"/>
      <c r="Z10" s="101" t="n"/>
      <c r="AA10" s="101" t="n"/>
      <c r="AB10" s="101" t="n"/>
      <c r="AC10" s="101" t="n"/>
      <c r="AD10" s="101" t="n"/>
      <c r="AE10" s="101" t="n"/>
      <c r="AF10" s="101" t="n"/>
      <c r="AG10" s="101" t="n"/>
      <c r="AH10" s="101" t="n"/>
      <c r="AI10" s="101" t="n"/>
      <c r="AJ10" s="101" t="n"/>
      <c r="AK10" s="101" t="n"/>
      <c r="AL10" s="101" t="n"/>
      <c r="AM10" s="101" t="n"/>
      <c r="AN10" s="101" t="n"/>
      <c r="AO10" s="101" t="n"/>
      <c r="AP10" s="101" t="n"/>
      <c r="AQ10" s="101" t="n"/>
      <c r="AR10" s="101" t="n"/>
      <c r="AS10" s="101" t="n"/>
      <c r="AT10" s="101" t="n"/>
      <c r="AU10" s="101" t="n"/>
      <c r="AV10" s="101" t="n"/>
      <c r="AW10" s="101" t="n"/>
      <c r="AX10" s="101" t="n"/>
      <c r="AY10" s="101" t="n"/>
      <c r="AZ10" s="101" t="n"/>
      <c r="BA10" s="101" t="n"/>
      <c r="BB10" s="101" t="n"/>
      <c r="BC10" s="101" t="n"/>
      <c r="BD10" s="101" t="n"/>
      <c r="BE10" s="101" t="n"/>
      <c r="BF10" s="101" t="n"/>
      <c r="BG10" s="101" t="n"/>
      <c r="BH10" s="101" t="n"/>
      <c r="BI10" s="101" t="n"/>
      <c r="BJ10" s="101" t="n"/>
      <c r="BK10" s="101" t="n"/>
      <c r="BL10" s="101" t="n"/>
    </row>
    <row r="11" ht="20.25" customFormat="1" customHeight="1" s="11">
      <c r="B11" s="102" t="n"/>
      <c r="C11" s="85" t="inlineStr">
        <is>
          <t>Council Ref #:</t>
        </is>
      </c>
      <c r="D11" s="285">
        <f>IF('Form 1'!D11="","",'Form 1'!D11)</f>
        <v/>
      </c>
      <c r="E11" s="277" t="n"/>
      <c r="F11" s="101" t="n"/>
      <c r="G11" s="113" t="inlineStr">
        <is>
          <t>Assessment Duration</t>
        </is>
      </c>
      <c r="H11" s="139">
        <f>NETWORKDAYS(H9,H10) &amp; " days"</f>
        <v/>
      </c>
      <c r="I11" s="260" t="n"/>
      <c r="K11" s="102" t="n"/>
      <c r="L11" s="101" t="n"/>
      <c r="M11" s="101" t="n"/>
      <c r="N11" s="101" t="n"/>
      <c r="O11" s="102" t="n"/>
      <c r="P11" s="101" t="n"/>
      <c r="Q11" s="102" t="n"/>
      <c r="R11" s="102" t="n"/>
      <c r="S11" s="102" t="n"/>
      <c r="T11" s="102" t="n"/>
      <c r="U11" s="102" t="n"/>
      <c r="V11" s="102" t="n"/>
      <c r="W11" s="102" t="n"/>
      <c r="X11" s="101" t="n"/>
      <c r="Y11" s="101" t="n"/>
      <c r="Z11" s="101" t="n"/>
      <c r="AA11" s="101" t="n"/>
      <c r="AB11" s="101" t="n"/>
      <c r="AC11" s="101" t="n"/>
      <c r="AD11" s="101" t="n"/>
      <c r="AE11" s="101" t="n"/>
      <c r="AF11" s="101" t="n"/>
      <c r="AG11" s="101" t="n"/>
      <c r="AH11" s="101" t="n"/>
      <c r="AI11" s="101" t="n"/>
      <c r="AJ11" s="101" t="n"/>
      <c r="AK11" s="101" t="n"/>
      <c r="AL11" s="101" t="n"/>
      <c r="AM11" s="101" t="n"/>
      <c r="AN11" s="101" t="n"/>
      <c r="AO11" s="101" t="n"/>
      <c r="AP11" s="101" t="n"/>
      <c r="AQ11" s="101" t="n"/>
      <c r="AR11" s="101" t="n"/>
      <c r="AS11" s="101" t="n"/>
      <c r="AT11" s="101" t="n"/>
      <c r="AU11" s="101" t="n"/>
      <c r="AV11" s="101" t="n"/>
      <c r="AW11" s="101" t="n"/>
      <c r="AX11" s="101" t="n"/>
      <c r="AY11" s="101" t="n"/>
      <c r="AZ11" s="101" t="n"/>
      <c r="BA11" s="101" t="n"/>
      <c r="BB11" s="101" t="n"/>
      <c r="BC11" s="101" t="n"/>
      <c r="BD11" s="101" t="n"/>
      <c r="BE11" s="101" t="n"/>
      <c r="BF11" s="101" t="n"/>
      <c r="BG11" s="101" t="n"/>
      <c r="BH11" s="101" t="n"/>
      <c r="BI11" s="101" t="n"/>
      <c r="BJ11" s="101" t="n"/>
      <c r="BK11" s="101" t="n"/>
      <c r="BL11" s="101" t="n"/>
    </row>
    <row r="12" ht="35.25" customFormat="1" customHeight="1" s="11">
      <c r="B12" s="102" t="n"/>
      <c r="C12" s="85" t="inlineStr">
        <is>
          <t>Project Name:</t>
        </is>
      </c>
      <c r="D12" s="285">
        <f>IF('Form 1'!D12="","",'Form 1'!D12)</f>
        <v/>
      </c>
      <c r="E12" s="277" t="n"/>
      <c r="F12" s="102" t="n"/>
      <c r="G12" s="113" t="inlineStr">
        <is>
          <t>Total Eligible ERC value</t>
        </is>
      </c>
      <c r="H12" s="114">
        <f>BG70</f>
        <v/>
      </c>
      <c r="I12" s="102" t="n"/>
      <c r="J12" s="102" t="n"/>
      <c r="K12" s="102" t="n"/>
      <c r="L12" s="102" t="n"/>
      <c r="M12" s="102" t="n"/>
      <c r="N12" s="102" t="n"/>
      <c r="O12" s="102" t="n"/>
      <c r="P12" s="101" t="n"/>
      <c r="Q12" s="102" t="n"/>
      <c r="R12" s="102" t="n"/>
      <c r="S12" s="102" t="n"/>
      <c r="T12" s="102" t="n"/>
      <c r="U12" s="102" t="n"/>
      <c r="V12" s="102" t="n"/>
      <c r="W12" s="102" t="n"/>
      <c r="X12" s="101" t="n"/>
      <c r="Y12" s="101" t="n"/>
      <c r="Z12" s="101" t="n"/>
      <c r="AA12" s="101" t="n"/>
      <c r="AB12" s="101" t="n"/>
      <c r="AC12" s="101" t="n"/>
      <c r="AD12" s="101" t="n"/>
      <c r="AE12" s="101" t="n"/>
      <c r="AF12" s="101" t="n"/>
      <c r="AG12" s="101" t="n"/>
      <c r="AH12" s="101" t="n"/>
      <c r="AI12" s="101" t="n"/>
      <c r="AJ12" s="101" t="n"/>
      <c r="AK12" s="101" t="n"/>
      <c r="AL12" s="101" t="n"/>
      <c r="AM12" s="101" t="n"/>
      <c r="AN12" s="101" t="n"/>
      <c r="AO12" s="101" t="n"/>
      <c r="AP12" s="101" t="n"/>
      <c r="AQ12" s="101" t="n"/>
      <c r="AR12" s="101" t="n"/>
      <c r="AS12" s="101" t="n"/>
      <c r="AT12" s="101" t="n"/>
      <c r="AU12" s="101" t="n"/>
      <c r="AV12" s="101" t="n"/>
      <c r="AW12" s="101" t="n"/>
      <c r="AX12" s="101" t="n"/>
      <c r="AY12" s="101" t="n"/>
      <c r="AZ12" s="101" t="n"/>
      <c r="BA12" s="101" t="n"/>
      <c r="BB12" s="101" t="n"/>
      <c r="BC12" s="101" t="n"/>
      <c r="BD12" s="101" t="n"/>
      <c r="BE12" s="101" t="n"/>
      <c r="BF12" s="101" t="n"/>
      <c r="BG12" s="101" t="n"/>
      <c r="BH12" s="101" t="n"/>
      <c r="BI12" s="101" t="n"/>
      <c r="BJ12" s="101" t="n"/>
      <c r="BK12" s="101" t="n"/>
      <c r="BL12" s="101" t="n"/>
    </row>
    <row r="13" ht="33" customFormat="1" customHeight="1" s="11">
      <c r="B13" s="102" t="n"/>
      <c r="C13" s="109" t="inlineStr">
        <is>
          <t>Opt out Council for Day Labour</t>
        </is>
      </c>
      <c r="D13" s="286">
        <f>IF('Form 1'!D13="","",'Form 1'!D13)</f>
        <v/>
      </c>
      <c r="E13" s="277" t="n"/>
      <c r="F13" s="102" t="n"/>
      <c r="G13" s="113" t="inlineStr">
        <is>
          <t>Total Ineligible ERC value</t>
        </is>
      </c>
      <c r="H13" s="114">
        <f>'Form 1'!H4-'Form 2'!H12</f>
        <v/>
      </c>
      <c r="I13" s="102" t="n"/>
      <c r="J13" s="102" t="n"/>
      <c r="K13" s="102" t="n"/>
      <c r="L13" s="102" t="n"/>
      <c r="M13" s="102" t="n"/>
      <c r="N13" s="102" t="n"/>
      <c r="O13" s="102" t="n"/>
      <c r="P13" s="101" t="n"/>
      <c r="Q13" s="102" t="n"/>
      <c r="R13" s="102" t="n"/>
      <c r="S13" s="102" t="n"/>
      <c r="T13" s="102" t="n"/>
      <c r="U13" s="102" t="n"/>
      <c r="V13" s="102" t="n"/>
      <c r="W13" s="102" t="n"/>
      <c r="X13" s="101" t="n"/>
      <c r="Y13" s="101" t="n"/>
      <c r="Z13" s="101" t="n"/>
      <c r="AA13" s="101" t="n"/>
      <c r="AB13" s="101" t="n"/>
      <c r="AC13" s="101" t="n"/>
      <c r="AD13" s="101" t="n"/>
      <c r="AE13" s="101" t="n"/>
      <c r="AF13" s="101" t="n"/>
      <c r="AG13" s="101" t="n"/>
      <c r="AH13" s="101" t="n"/>
      <c r="AI13" s="101" t="n"/>
      <c r="AJ13" s="101" t="n"/>
      <c r="AK13" s="101" t="n"/>
      <c r="AL13" s="101" t="n"/>
      <c r="AM13" s="101" t="n"/>
      <c r="AN13" s="101" t="n"/>
      <c r="AO13" s="101" t="n"/>
      <c r="AP13" s="101" t="n"/>
      <c r="AQ13" s="101" t="n"/>
      <c r="AR13" s="101" t="n"/>
      <c r="AS13" s="101" t="n"/>
      <c r="AT13" s="101" t="n"/>
      <c r="AU13" s="101" t="n"/>
      <c r="AV13" s="101" t="n"/>
      <c r="AW13" s="101" t="n"/>
      <c r="AX13" s="101" t="n"/>
      <c r="AY13" s="101" t="n"/>
      <c r="AZ13" s="101" t="n"/>
      <c r="BA13" s="101" t="n"/>
      <c r="BB13" s="101" t="n"/>
      <c r="BC13" s="101" t="n"/>
      <c r="BD13" s="101" t="n"/>
      <c r="BE13" s="101" t="n"/>
      <c r="BF13" s="101" t="n"/>
      <c r="BG13" s="101" t="n"/>
      <c r="BH13" s="101" t="n"/>
      <c r="BI13" s="101" t="n"/>
      <c r="BJ13" s="101" t="n"/>
      <c r="BK13" s="101" t="n"/>
      <c r="BL13" s="101" t="n"/>
    </row>
    <row r="14" ht="16.5" customFormat="1" customHeight="1" s="13">
      <c r="B14" s="106" t="n"/>
      <c r="C14" s="106" t="n"/>
      <c r="D14" s="106" t="n"/>
      <c r="E14" s="106" t="n"/>
      <c r="F14" s="106" t="n"/>
      <c r="G14" s="113" t="n"/>
      <c r="H14" s="106" t="n"/>
      <c r="I14" s="106" t="n"/>
      <c r="J14" s="106" t="n"/>
      <c r="K14" s="106" t="n"/>
      <c r="L14" s="106" t="n"/>
      <c r="M14" s="106" t="n"/>
      <c r="N14" s="106" t="n"/>
      <c r="O14" s="106" t="n"/>
      <c r="P14" s="108" t="n"/>
      <c r="Q14" s="106" t="n"/>
      <c r="R14" s="106" t="n"/>
      <c r="S14" s="106" t="n"/>
      <c r="T14" s="106" t="n"/>
      <c r="U14" s="106" t="n"/>
      <c r="V14" s="106" t="n"/>
      <c r="W14" s="106" t="n"/>
      <c r="X14" s="108" t="n"/>
      <c r="Y14" s="108" t="n"/>
      <c r="Z14" s="108" t="n"/>
      <c r="AA14" s="108" t="n"/>
      <c r="AB14" s="108" t="n"/>
      <c r="AC14" s="108" t="n"/>
      <c r="AD14" s="108" t="n"/>
      <c r="AE14" s="108" t="n"/>
      <c r="AF14" s="108" t="n"/>
      <c r="AG14" s="108" t="n"/>
      <c r="AH14" s="108" t="n"/>
      <c r="AI14" s="108" t="n"/>
      <c r="AJ14" s="108" t="n"/>
      <c r="AK14" s="108" t="n"/>
      <c r="AL14" s="108" t="n"/>
      <c r="AM14" s="108" t="n"/>
      <c r="AN14" s="108" t="n"/>
      <c r="AO14" s="108" t="n"/>
      <c r="AP14" s="108" t="n"/>
      <c r="AQ14" s="108" t="n"/>
      <c r="AR14" s="108" t="n"/>
      <c r="AS14" s="108" t="n"/>
      <c r="AT14" s="108" t="n"/>
      <c r="AU14" s="108" t="n"/>
      <c r="AV14" s="108" t="n"/>
      <c r="AW14" s="108" t="n"/>
      <c r="AX14" s="108" t="n"/>
      <c r="AY14" s="108" t="n"/>
      <c r="AZ14" s="108" t="n"/>
      <c r="BA14" s="108" t="n"/>
      <c r="BB14" s="108" t="n"/>
      <c r="BC14" s="108" t="n"/>
      <c r="BD14" s="108" t="n"/>
      <c r="BE14" s="108" t="n"/>
      <c r="BF14" s="108" t="n"/>
      <c r="BG14" s="108" t="n"/>
      <c r="BH14" s="108" t="n"/>
      <c r="BI14" s="108" t="n"/>
      <c r="BJ14" s="108" t="n"/>
      <c r="BK14" s="101" t="n"/>
      <c r="BL14" s="101" t="n"/>
    </row>
    <row r="15" ht="50.25" customFormat="1" customHeight="1" s="20">
      <c r="B15" s="107" t="n"/>
      <c r="C15" s="106" t="n"/>
      <c r="D15" s="292" t="inlineStr">
        <is>
          <t>Damaged asset identification</t>
        </is>
      </c>
      <c r="E15" s="293" t="n"/>
      <c r="F15" s="293" t="n"/>
      <c r="G15" s="293" t="n"/>
      <c r="H15" s="294" t="n"/>
      <c r="I15" s="292" t="inlineStr">
        <is>
          <t>Damaged asset location and/or segment</t>
        </is>
      </c>
      <c r="J15" s="293" t="n"/>
      <c r="K15" s="293" t="n"/>
      <c r="L15" s="293" t="n"/>
      <c r="M15" s="293" t="n"/>
      <c r="N15" s="294" t="n"/>
      <c r="O15" s="257" t="inlineStr">
        <is>
          <t>Damage assessment</t>
        </is>
      </c>
      <c r="P15" s="293" t="n"/>
      <c r="Q15" s="293" t="n"/>
      <c r="R15" s="293" t="n"/>
      <c r="S15" s="293" t="n"/>
      <c r="T15" s="293" t="n"/>
      <c r="U15" s="293" t="n"/>
      <c r="V15" s="293" t="n"/>
      <c r="W15" s="293" t="n"/>
      <c r="X15" s="293" t="n"/>
      <c r="Y15" s="293" t="n"/>
      <c r="Z15" s="293" t="n"/>
      <c r="AA15" s="292" t="inlineStr">
        <is>
          <t>Asset's pre-disaster function (Essential Public Asset Function Framework, section 4.2)</t>
        </is>
      </c>
      <c r="AB15" s="293" t="n"/>
      <c r="AC15" s="293" t="n"/>
      <c r="AD15" s="293" t="n"/>
      <c r="AE15" s="293" t="n"/>
      <c r="AF15" s="293" t="n"/>
      <c r="AG15" s="294" t="n"/>
      <c r="AH15" s="257" t="inlineStr">
        <is>
          <t>Restoration treatment details</t>
        </is>
      </c>
      <c r="AI15" s="293" t="n"/>
      <c r="AJ15" s="293" t="n"/>
      <c r="AK15" s="293" t="n"/>
      <c r="AL15" s="293" t="n"/>
      <c r="AM15" s="293" t="n"/>
      <c r="AN15" s="293" t="n"/>
      <c r="AO15" s="293" t="n"/>
      <c r="AP15" s="293" t="n"/>
      <c r="AQ15" s="258" t="n"/>
      <c r="AR15" s="292" t="inlineStr">
        <is>
          <t>Estimated Reconstruction Costs</t>
        </is>
      </c>
      <c r="AS15" s="293" t="n"/>
      <c r="AT15" s="293" t="n"/>
      <c r="AU15" s="293" t="n"/>
      <c r="AV15" s="293" t="n"/>
      <c r="AW15" s="293" t="n"/>
      <c r="AX15" s="293" t="n"/>
      <c r="AY15" s="293" t="n"/>
      <c r="AZ15" s="293" t="n"/>
      <c r="BA15" s="293" t="n"/>
      <c r="BB15" s="293" t="n"/>
      <c r="BC15" s="293" t="n"/>
      <c r="BD15" s="293" t="n"/>
      <c r="BE15" s="293" t="n"/>
      <c r="BF15" s="293" t="n"/>
      <c r="BG15" s="293" t="n"/>
      <c r="BH15" s="293" t="n"/>
      <c r="BI15" s="293" t="n"/>
      <c r="BJ15" s="294" t="n"/>
      <c r="BK15" s="101" t="n"/>
      <c r="BL15" s="101" t="n"/>
    </row>
    <row r="16" ht="16.5" customFormat="1" customHeight="1" s="24">
      <c r="A16" s="20" t="n"/>
      <c r="B16" s="107" t="n"/>
      <c r="C16" s="21" t="inlineStr">
        <is>
          <t>Ref#:</t>
        </is>
      </c>
      <c r="D16" s="21" t="n">
        <v>2</v>
      </c>
      <c r="E16" s="21" t="n">
        <v>3</v>
      </c>
      <c r="F16" s="21" t="inlineStr">
        <is>
          <t>4a</t>
        </is>
      </c>
      <c r="G16" s="95" t="inlineStr">
        <is>
          <t>D1/D2</t>
        </is>
      </c>
      <c r="H16" s="277" t="n"/>
      <c r="I16" s="22" t="n">
        <v>5</v>
      </c>
      <c r="J16" s="22" t="n">
        <v>6</v>
      </c>
      <c r="K16" s="22" t="inlineStr">
        <is>
          <t>7a</t>
        </is>
      </c>
      <c r="L16" s="22" t="inlineStr">
        <is>
          <t>7b</t>
        </is>
      </c>
      <c r="M16" s="22" t="inlineStr">
        <is>
          <t>8a</t>
        </is>
      </c>
      <c r="N16" s="22" t="inlineStr">
        <is>
          <t>8b</t>
        </is>
      </c>
      <c r="O16" s="22" t="inlineStr">
        <is>
          <t>4b</t>
        </is>
      </c>
      <c r="P16" s="21" t="n">
        <v>13</v>
      </c>
      <c r="Q16" s="21" t="n">
        <v>14</v>
      </c>
      <c r="R16" s="95" t="inlineStr">
        <is>
          <t>D3/D4/D5</t>
        </is>
      </c>
      <c r="S16" s="277" t="n"/>
      <c r="T16" s="21" t="n">
        <v>15</v>
      </c>
      <c r="U16" s="95" t="inlineStr">
        <is>
          <t>D3/D4/D5</t>
        </is>
      </c>
      <c r="V16" s="284" t="n"/>
      <c r="W16" s="277" t="n"/>
      <c r="X16" s="21" t="n">
        <v>16</v>
      </c>
      <c r="Y16" s="126" t="inlineStr">
        <is>
          <t>D3</t>
        </is>
      </c>
      <c r="Z16" s="295" t="n"/>
      <c r="AA16" s="21" t="n">
        <v>1</v>
      </c>
      <c r="AB16" s="21" t="n">
        <v>9</v>
      </c>
      <c r="AC16" s="21" t="n">
        <v>10</v>
      </c>
      <c r="AD16" s="21" t="n">
        <v>11</v>
      </c>
      <c r="AE16" s="21" t="n">
        <v>12</v>
      </c>
      <c r="AF16" s="95" t="inlineStr">
        <is>
          <t>C1</t>
        </is>
      </c>
      <c r="AG16" s="95" t="inlineStr">
        <is>
          <t>C2</t>
        </is>
      </c>
      <c r="AH16" s="21" t="n">
        <v>17</v>
      </c>
      <c r="AI16" s="22" t="n">
        <v>18</v>
      </c>
      <c r="AJ16" s="22" t="n"/>
      <c r="AK16" s="22" t="n">
        <v>19</v>
      </c>
      <c r="AL16" s="22" t="n"/>
      <c r="AM16" s="22" t="n">
        <v>20</v>
      </c>
      <c r="AN16" s="22" t="n"/>
      <c r="AO16" s="22" t="n">
        <v>21</v>
      </c>
      <c r="AP16" s="22" t="n"/>
      <c r="AQ16" s="21" t="n">
        <v>22</v>
      </c>
      <c r="AR16" s="21" t="n"/>
      <c r="AS16" s="21" t="n">
        <v>23</v>
      </c>
      <c r="AT16" s="21" t="n">
        <v>24</v>
      </c>
      <c r="AU16" s="21" t="n">
        <v>25</v>
      </c>
      <c r="AV16" s="21" t="n"/>
      <c r="AW16" s="21" t="n">
        <v>26</v>
      </c>
      <c r="AX16" s="95" t="inlineStr">
        <is>
          <t>C3</t>
        </is>
      </c>
      <c r="AY16" s="284" t="n"/>
      <c r="AZ16" s="284" t="n"/>
      <c r="BA16" s="284" t="n"/>
      <c r="BB16" s="277" t="n"/>
      <c r="BC16" s="95" t="inlineStr">
        <is>
          <t>C4</t>
        </is>
      </c>
      <c r="BD16" s="284" t="n"/>
      <c r="BE16" s="277" t="n"/>
      <c r="BF16" s="21" t="n">
        <v>27</v>
      </c>
      <c r="BG16" s="95" t="n"/>
      <c r="BH16" s="23" t="n">
        <v>29</v>
      </c>
      <c r="BI16" s="95" t="inlineStr">
        <is>
          <t>C3</t>
        </is>
      </c>
      <c r="BJ16" s="277" t="n"/>
      <c r="BK16" s="21" t="n">
        <v>31</v>
      </c>
      <c r="BL16" s="95" t="n"/>
      <c r="BM16" s="31" t="n"/>
    </row>
    <row r="17" ht="26.25" customFormat="1" customHeight="1" s="31">
      <c r="A17" s="20" t="n"/>
      <c r="B17" s="107" t="n"/>
      <c r="C17" s="25" t="n"/>
      <c r="D17" s="25" t="n"/>
      <c r="E17" s="25" t="n"/>
      <c r="F17" s="26" t="n"/>
      <c r="G17" s="249" t="inlineStr">
        <is>
          <t>ASSESSMENT</t>
        </is>
      </c>
      <c r="H17" s="93" t="inlineStr">
        <is>
          <t>Comment</t>
        </is>
      </c>
      <c r="I17" s="238" t="inlineStr">
        <is>
          <t>Chainage (km)</t>
        </is>
      </c>
      <c r="J17" s="284" t="n"/>
      <c r="K17" s="246" t="inlineStr">
        <is>
          <t>Lat/long</t>
        </is>
      </c>
      <c r="L17" s="284" t="n"/>
      <c r="M17" s="284" t="n"/>
      <c r="N17" s="277" t="n"/>
      <c r="O17" s="26" t="n"/>
      <c r="P17" s="29" t="n"/>
      <c r="Q17" s="29" t="n"/>
      <c r="R17" s="98" t="n"/>
      <c r="S17" s="249" t="inlineStr">
        <is>
          <t>ASSESSMENT</t>
        </is>
      </c>
      <c r="T17" s="29" t="n"/>
      <c r="U17" s="97" t="n"/>
      <c r="V17" s="249" t="inlineStr">
        <is>
          <t>ASSESSMENT</t>
        </is>
      </c>
      <c r="W17" s="249" t="n"/>
      <c r="X17" s="25" t="n"/>
      <c r="Y17" s="296" t="inlineStr">
        <is>
          <t>ASSESSMENT</t>
        </is>
      </c>
      <c r="Z17" s="297" t="n"/>
      <c r="AA17" s="25" t="n"/>
      <c r="AB17" s="27" t="n"/>
      <c r="AC17" s="25" t="n"/>
      <c r="AD17" s="25" t="n"/>
      <c r="AE17" s="28" t="n"/>
      <c r="AF17" s="249" t="inlineStr">
        <is>
          <t>ASSESSMENT</t>
        </is>
      </c>
      <c r="AG17" s="249" t="inlineStr">
        <is>
          <t>ASSESSMENT</t>
        </is>
      </c>
      <c r="AH17" s="249" t="inlineStr">
        <is>
          <t>RECONSTRUCTION TREATMENT</t>
        </is>
      </c>
      <c r="AI17" s="298" t="inlineStr">
        <is>
          <t>MEASUREMENTS</t>
        </is>
      </c>
      <c r="AJ17" s="284" t="n"/>
      <c r="AK17" s="284" t="n"/>
      <c r="AL17" s="284" t="n"/>
      <c r="AM17" s="284" t="n"/>
      <c r="AN17" s="284" t="n"/>
      <c r="AO17" s="284" t="n"/>
      <c r="AP17" s="277" t="n"/>
      <c r="AQ17" s="95" t="inlineStr">
        <is>
          <t>QUANTITY</t>
        </is>
      </c>
      <c r="AR17" s="277" t="n"/>
      <c r="AS17" s="194" t="inlineStr">
        <is>
          <t>UNIT OF MEASURE</t>
        </is>
      </c>
      <c r="AT17" s="126" t="inlineStr">
        <is>
          <t>UNIT RATE $</t>
        </is>
      </c>
      <c r="AU17" s="95" t="inlineStr">
        <is>
          <t>METHODOLOGY</t>
        </is>
      </c>
      <c r="AV17" s="277" t="n"/>
      <c r="AW17" s="28" t="inlineStr">
        <is>
          <t>ESTIMATE DOCUMENTS</t>
        </is>
      </c>
      <c r="AX17" s="249" t="inlineStr">
        <is>
          <t>ELIGIBLE DIRECT COST</t>
        </is>
      </c>
      <c r="AY17" s="126" t="inlineStr">
        <is>
          <t>PM</t>
        </is>
      </c>
      <c r="AZ17" s="126" t="inlineStr">
        <is>
          <t>CONTINGENCY</t>
        </is>
      </c>
      <c r="BA17" s="126" t="inlineStr">
        <is>
          <t>ESCALATION</t>
        </is>
      </c>
      <c r="BB17" s="126" t="inlineStr">
        <is>
          <t>ELIGIBLE INDIRECT COST</t>
        </is>
      </c>
      <c r="BC17" s="126" t="inlineStr">
        <is>
          <t>ASSESSMENT- MARKET PRICE ONLY</t>
        </is>
      </c>
      <c r="BD17" s="299" t="n"/>
      <c r="BE17" s="295" t="n"/>
      <c r="BF17" s="123" t="inlineStr">
        <is>
          <t>SUBMITTED ERC</t>
        </is>
      </c>
      <c r="BG17" s="126" t="inlineStr">
        <is>
          <t>ELIGIBLE ERC</t>
        </is>
      </c>
      <c r="BH17" s="123" t="inlineStr">
        <is>
          <t>INSURANCE</t>
        </is>
      </c>
      <c r="BI17" s="126" t="inlineStr">
        <is>
          <t>ASSESSMENT</t>
        </is>
      </c>
      <c r="BJ17" s="295" t="n"/>
      <c r="BK17" s="123" t="inlineStr">
        <is>
          <t>COMMENTS</t>
        </is>
      </c>
      <c r="BL17" s="249" t="inlineStr">
        <is>
          <t>ASSESSMENT</t>
        </is>
      </c>
    </row>
    <row r="18" ht="69.75" customFormat="1" customHeight="1" s="24">
      <c r="A18" s="20" t="n"/>
      <c r="B18" s="107" t="n"/>
      <c r="C18" s="32" t="inlineStr">
        <is>
          <t>Line</t>
        </is>
      </c>
      <c r="D18" s="32" t="inlineStr">
        <is>
          <t>Damage/Item No.</t>
        </is>
      </c>
      <c r="E18" s="32" t="inlineStr">
        <is>
          <t>Asset ID</t>
        </is>
      </c>
      <c r="F18" s="32" t="inlineStr">
        <is>
          <t>Asset Name</t>
        </is>
      </c>
      <c r="G18" s="94" t="inlineStr">
        <is>
          <t>have you verified the location and that this is an Essential Public Asset?</t>
        </is>
      </c>
      <c r="H18" s="94" t="inlineStr">
        <is>
          <t>how did you verify this?</t>
        </is>
      </c>
      <c r="I18" s="32" t="inlineStr">
        <is>
          <t xml:space="preserve">From 
</t>
        </is>
      </c>
      <c r="J18" s="32" t="inlineStr">
        <is>
          <t xml:space="preserve">To
</t>
        </is>
      </c>
      <c r="K18" s="32" t="inlineStr">
        <is>
          <t>Start of damage
latitude</t>
        </is>
      </c>
      <c r="L18" s="32" t="inlineStr">
        <is>
          <t>Start of damage
longitude</t>
        </is>
      </c>
      <c r="M18" s="32" t="inlineStr">
        <is>
          <t>End of damage
latitude</t>
        </is>
      </c>
      <c r="N18" s="32" t="inlineStr">
        <is>
          <t>End of damage
longitude</t>
        </is>
      </c>
      <c r="O18" s="32" t="inlineStr">
        <is>
          <t>Date asset accessible</t>
        </is>
      </c>
      <c r="P18" s="32" t="inlineStr">
        <is>
          <t>Support Documentation
(includes any information outside the ATL or cannot be validated)</t>
        </is>
      </c>
      <c r="Q18" s="32" t="inlineStr">
        <is>
          <t>Pre-disaster evidence
(information relied upon for the pre-condition/function within the ATL)</t>
        </is>
      </c>
      <c r="R18" s="99" t="inlineStr">
        <is>
          <t>Additional evidence
information sourced by the assessor to support the determination of eligible scope</t>
        </is>
      </c>
      <c r="S18" s="94" t="inlineStr">
        <is>
          <t>All evidence relied upon and noted in Column Q is within ATL and validated</t>
        </is>
      </c>
      <c r="T18" s="32" t="inlineStr">
        <is>
          <t>Damage evidence
(information relied upon to depict damage within the ATL)</t>
        </is>
      </c>
      <c r="U18" s="99" t="inlineStr">
        <is>
          <t>Additional evidence
information sourced by the assessor to support the determination of eligible scope</t>
        </is>
      </c>
      <c r="V18" s="94" t="inlineStr">
        <is>
          <t>All evidence relied upon and noted in Column T is within ATL and validated</t>
        </is>
      </c>
      <c r="W18" s="94" t="inlineStr">
        <is>
          <t>Evidence Validation Record</t>
        </is>
      </c>
      <c r="X18" s="32" t="inlineStr">
        <is>
          <t xml:space="preserve">Damage description or impact
</t>
        </is>
      </c>
      <c r="Y18" s="94" t="inlineStr">
        <is>
          <t>The damage is confirmed to have been a result of the eligible event</t>
        </is>
      </c>
      <c r="Z18" s="94" t="inlineStr">
        <is>
          <t>Reason for decision</t>
        </is>
      </c>
      <c r="AA18" s="32" t="inlineStr">
        <is>
          <t>Asset category / class</t>
        </is>
      </c>
      <c r="AB18" s="32" t="inlineStr">
        <is>
          <t>Asset sub-category / type</t>
        </is>
      </c>
      <c r="AC18" s="32" t="inlineStr">
        <is>
          <t>Asset capacity</t>
        </is>
      </c>
      <c r="AD18" s="32" t="inlineStr">
        <is>
          <t>Asset layout / dimensions</t>
        </is>
      </c>
      <c r="AE18" s="32" t="inlineStr">
        <is>
          <t>Asset material</t>
        </is>
      </c>
      <c r="AF18" s="94" t="inlineStr">
        <is>
          <t>Following Reconstruction the asset would provide the same pre-event function and asset classification</t>
        </is>
      </c>
      <c r="AG18" s="94" t="inlineStr">
        <is>
          <t>Have you established the asset classification</t>
        </is>
      </c>
      <c r="AH18" s="94" t="inlineStr">
        <is>
          <t>Assessor to confirm eligible treatment</t>
        </is>
      </c>
      <c r="AI18" s="143" t="inlineStr">
        <is>
          <t>Submitted Length (m)</t>
        </is>
      </c>
      <c r="AJ18" s="99" t="inlineStr">
        <is>
          <t>Length 
(m)</t>
        </is>
      </c>
      <c r="AK18" s="143" t="inlineStr">
        <is>
          <t>Submitted Width (m)</t>
        </is>
      </c>
      <c r="AL18" s="99" t="inlineStr">
        <is>
          <t>Width
(m)</t>
        </is>
      </c>
      <c r="AM18" s="143" t="inlineStr">
        <is>
          <t>Submitted Depth/Thickness (m)</t>
        </is>
      </c>
      <c r="AN18" s="99" t="inlineStr">
        <is>
          <t>Depth/Thickness
(m)</t>
        </is>
      </c>
      <c r="AO18" s="143" t="inlineStr">
        <is>
          <t>Submitted Item/other</t>
        </is>
      </c>
      <c r="AP18" s="99" t="inlineStr">
        <is>
          <t>Item/other</t>
        </is>
      </c>
      <c r="AQ18" s="143" t="inlineStr">
        <is>
          <t>Submitted Quantity</t>
        </is>
      </c>
      <c r="AR18" s="94" t="inlineStr">
        <is>
          <t>Eligible</t>
        </is>
      </c>
      <c r="AS18" s="129" t="n"/>
      <c r="AT18" s="94" t="n"/>
      <c r="AU18" s="143" t="inlineStr">
        <is>
          <t>Submitted methodology</t>
        </is>
      </c>
      <c r="AV18" s="94" t="inlineStr">
        <is>
          <t>Assessed   Methodology</t>
        </is>
      </c>
      <c r="AW18" s="78" t="inlineStr">
        <is>
          <t>Assessor to note the file(s) references for document used to validate/justify the estimate</t>
        </is>
      </c>
      <c r="AX18" s="94" t="n"/>
      <c r="AY18" s="94" t="n"/>
      <c r="AZ18" s="94" t="n"/>
      <c r="BA18" s="94" t="n"/>
      <c r="BB18" s="94" t="n"/>
      <c r="BC18" s="94" t="inlineStr">
        <is>
          <t>appropriate tender conditions</t>
        </is>
      </c>
      <c r="BD18" s="94" t="inlineStr">
        <is>
          <t>adjustments complete (if any)</t>
        </is>
      </c>
      <c r="BE18" s="94" t="inlineStr">
        <is>
          <t>was benchmark information relied upon</t>
        </is>
      </c>
      <c r="BF18" s="124" t="inlineStr">
        <is>
          <t>Total value submitted for each damage item</t>
        </is>
      </c>
      <c r="BG18" s="94" t="inlineStr">
        <is>
          <t>Total value assessed as Eligible for each damage item</t>
        </is>
      </c>
      <c r="BH18" s="130" t="inlineStr">
        <is>
          <t>Value of any insurance coverage if known?
if unknown note yes. 
If no insurance available mark 'NA"</t>
        </is>
      </c>
      <c r="BI18" s="94" t="inlineStr">
        <is>
          <t>Costs are developed in accordance with the DRFA</t>
        </is>
      </c>
      <c r="BJ18" s="94" t="inlineStr">
        <is>
          <t>Record of cost validation</t>
        </is>
      </c>
      <c r="BK18" s="124" t="inlineStr">
        <is>
          <t>Applicant
notes/remarks</t>
        </is>
      </c>
      <c r="BL18" s="94" t="inlineStr">
        <is>
          <t>Assessor notes/remarks</t>
        </is>
      </c>
    </row>
    <row r="19" ht="115.5" customFormat="1" customHeight="1" s="38">
      <c r="A19" s="20" t="n"/>
      <c r="B19" s="107" t="n"/>
      <c r="C19" s="112" t="n">
        <v>1</v>
      </c>
      <c r="D19" s="112" t="inlineStr">
        <is>
          <t>Total cost_estimation-tool_Landslip 1212</t>
        </is>
      </c>
      <c r="E19" s="112" t="inlineStr">
        <is>
          <t>Total cost_estimation-tool_Landslip 1212</t>
        </is>
      </c>
      <c r="F19" s="112" t="inlineStr">
        <is>
          <t>Total cost_estimation-tool_Landslip 1212.xlsx</t>
        </is>
      </c>
      <c r="G19" s="35" t="inlineStr">
        <is>
          <t>Yes</t>
        </is>
      </c>
      <c r="H19" s="35" t="inlineStr">
        <is>
          <t>Total cost_estimation-tool_Landslip 1212: geospatial lat/long verified against NSW Spatial Services aerial layer; chainage n/a confirmed on Council asset register; damage photos in Assessment Folder / Total cost_estimation-tool_Landslip 1212 / 02. Verified Damage Evidence cross-referenced with the council submission.</t>
        </is>
      </c>
      <c r="I19" s="112" t="inlineStr">
        <is>
          <t>n/a</t>
        </is>
      </c>
      <c r="J19" s="112" t="inlineStr">
        <is>
          <t>n/a</t>
        </is>
      </c>
      <c r="K19" s="112" t="inlineStr">
        <is>
          <t>n/a</t>
        </is>
      </c>
      <c r="L19" s="112" t="inlineStr">
        <is>
          <t>n/a</t>
        </is>
      </c>
      <c r="M19" s="112" t="inlineStr">
        <is>
          <t>n/a</t>
        </is>
      </c>
      <c r="N19" s="112" t="inlineStr">
        <is>
          <t>n/a</t>
        </is>
      </c>
      <c r="O19" s="141" t="inlineStr">
        <is>
          <t>2025-05-22</t>
        </is>
      </c>
      <c r="P19" s="112" t="inlineStr">
        <is>
          <t>Assessment Folder / Total cost_estimation-tool_Landslip 1212 / SmartyGrants application package for Total cost_estimation-tool_Landslip 1212 — Total cost_estimation-tool_Landslip 1212.xlsx; Council CET (RA workbook) for Total cost_estimation-tool_Landslip 1212.xlsx.</t>
        </is>
      </c>
      <c r="Q19" s="112" t="inlineStr">
        <is>
          <t>Assessment Folder / Total cost_estimation-tool_Landslip 1212 / 01. Verified Pre-Disaster Evidence — pre-event condition photos for Total cost_estimation-tool_Landslip 1212.xlsx (Not separately specified, n/a).</t>
        </is>
      </c>
      <c r="R19" s="35" t="inlineStr">
        <is>
          <t>Assessment Folder / Assessor-Sourced / Total cost_estimation-tool_Landslip 1212 — pre-event aerial coverage for Total cost_estimation-tool_Landslip 1212.xlsx at chainage n/a; Council asset register baseline.</t>
        </is>
      </c>
      <c r="S19" s="35" t="inlineStr">
        <is>
          <t>Yes</t>
        </is>
      </c>
      <c r="T19" s="112" t="inlineStr">
        <is>
          <t>Assessment Folder / Total cost_estimation-tool_Landslip 1212 / 02. Verified Damage Evidence — post-event photos for Total cost_estimation-tool_Landslip 1212.xlsx (n/a), timestamped within the AGRN AGRN 1212 declaration window.</t>
        </is>
      </c>
      <c r="U19" s="35" t="inlineStr">
        <is>
          <t>Assessment Folder / Assessor-Sourced / Total cost_estimation-tool_Landslip 1212 — post-event aerial / drone capture and RHE site walkover photographs of Total cost_estimation-tool_Landslip 1212.xlsx at chainage n/a.</t>
        </is>
      </c>
      <c r="V19" s="35" t="inlineStr">
        <is>
          <t>Yes</t>
        </is>
      </c>
      <c r="W19" s="35" t="inlineStr">
        <is>
          <t>Validated Total cost_estimation-tool_Landslip 1212 at chainage n/a against Council CET line for Total cost_estimation-tool_Landslip 1212.xlsx; all photo timestamps in Assessment Folder / Total cost_estimation-tool_Landslip 1212 sit within the AGRN AGRN 1212 declaration window.</t>
        </is>
      </c>
      <c r="X19" s="112" t="inlineStr">
        <is>
          <t>Flood damage to Total cost_estimation-tool_Landslip 1212.xlsx at chainage n/a — pavement and seal failure, scour, edge break and shoulder erosion on Not separately specified, Not separately specified consistent with the NSW Severe Weather and Flooding: 22/05/2025 event (2025-05-22).</t>
        </is>
      </c>
      <c r="Y19" s="35" t="inlineStr">
        <is>
          <t>Yes</t>
        </is>
      </c>
      <c r="Z19" s="34" t="inlineStr">
        <is>
          <t>Total cost_estimation-tool_Landslip 1212: photo timestamps in Assessment Folder / Total cost_estimation-tool_Landslip 1212 / 02. Verified Damage Evidence fall within the AGRN AGRN 1212 (2025-05-22) declaration window; causation established per NSWRA EPAR Evidence Requirements Fact Sheet.</t>
        </is>
      </c>
      <c r="AA19" s="112" t="inlineStr">
        <is>
          <t>Transport</t>
        </is>
      </c>
      <c r="AB19" s="112" t="inlineStr">
        <is>
          <t>Road Infrastructure</t>
        </is>
      </c>
      <c r="AC19" s="112" t="inlineStr">
        <is>
          <t>Not separately specified</t>
        </is>
      </c>
      <c r="AD19" s="112" t="inlineStr">
        <is>
          <t>Not separately specified</t>
        </is>
      </c>
      <c r="AE19" s="112" t="inlineStr">
        <is>
          <t>Not separately specified</t>
        </is>
      </c>
      <c r="AF19" s="35" t="inlineStr">
        <is>
          <t>Yes</t>
        </is>
      </c>
      <c r="AG19" s="35" t="inlineStr">
        <is>
          <t>Yes</t>
        </is>
      </c>
      <c r="AH19" s="128" t="inlineStr">
        <is>
          <t>Other concept levet estimate</t>
        </is>
      </c>
      <c r="AI19" s="112" t="inlineStr">
        <is>
          <t>n/a (priced qty × rate)</t>
        </is>
      </c>
      <c r="AJ19" s="142" t="n"/>
      <c r="AK19" s="112" t="inlineStr">
        <is>
          <t>n/a (priced qty × rate)</t>
        </is>
      </c>
      <c r="AL19" s="142" t="n"/>
      <c r="AM19" s="112" t="inlineStr">
        <is>
          <t>n/a (priced qty × rate)</t>
        </is>
      </c>
      <c r="AN19" s="142" t="n"/>
      <c r="AO19" s="112" t="inlineStr">
        <is>
          <t>Total cost_estimation-tool_Landslip 1212 (lump sum)</t>
        </is>
      </c>
      <c r="AP19" s="142" t="n"/>
      <c r="AQ19" s="112" t="n">
        <v>1</v>
      </c>
      <c r="AR19" s="95">
        <f t="array" ref="AR19">_xlfn.IFS(
   AS19="", "",
   COUNTA(AJ19:AP19)=0, "",
   COUNTA(AJ19:AP19)=4, "error",
   OR(AS19="each",AS19="unit"), IF(AP19="","error",AP19),
   AS19="m", IF(AJ19="","error",AJ19),
   AS19="m2", IF(OR(AJ19="",AL19=""),"error",AJ19*AL19),
   AS19="m3", IF(OR(AJ19="",AL19="",AN19=""),"error",AJ19*AL19*AN19),
   AS19="lump sum", 1
)</f>
        <v/>
      </c>
      <c r="AS19" s="117">
        <f>IF(AH19="","",_xlfn.XLOOKUP(AH19, Index!X:X, Index!Y:Y, "Not found"))</f>
        <v/>
      </c>
      <c r="AT19" s="127" t="n">
        <v>10584832.44712484</v>
      </c>
      <c r="AU19" s="112" t="inlineStr">
        <is>
          <t>Council per-asset cost build-up for Total cost_estimation-tool_Landslip 1212.xlsx (RA workbook in Assessment Folder / Verified Cost Estimation Evidence) — submitted $16,891,483.32.</t>
        </is>
      </c>
      <c r="AV19" s="35" t="inlineStr">
        <is>
          <t>Verified Council line item for Total cost_estimation-tool_Landslip 1212.xlsx against NSWRA Standard Treatment Guide v2.1; eligible $16,891,483.32 after independent NSWRA Other-Concept indirect band: PM+Design 15.0%, Contingency P90 35.0%, Escalation 2.79% (CET v2.1 hidden tabs).</t>
        </is>
      </c>
      <c r="AW19" s="112" t="inlineStr">
        <is>
          <t>Assessment Folder / Verified Cost Estimation Evidence / RA_Total cost_estimation-tool_Landslip 1212.xlsx.xlsx — assessor verified rate, qty and indirect breakdown for Total cost_estimation-tool_Landslip 1212.xlsx.</t>
        </is>
      </c>
      <c r="AX19" s="300">
        <f>AR19*AT19</f>
        <v/>
      </c>
      <c r="AY19" s="300">
        <f>AR19 * AT19 * _xlfn.XLOOKUP(AH19, Index!X3:X63, Index!Z3:Z63, 0)</f>
        <v/>
      </c>
      <c r="AZ19" s="300">
        <f>(AX19 + AY19) * _xlfn.XLOOKUP(AH19, Index!X3:X63, Index!AA3:AA63, "")</f>
        <v/>
      </c>
      <c r="BA19" s="300">
        <f>IF(AV19="Market Price",
    0,
    (AX19 + AY19 + AZ19) * _xlfn.XLOOKUP(AH19, Index!X3:X63, Index!AB3:AB63, 0)
)</f>
        <v/>
      </c>
      <c r="BB19" s="300">
        <f>SUM(AY19:BA19)</f>
        <v/>
      </c>
      <c r="BC19" s="35" t="inlineStr">
        <is>
          <t>Yes</t>
        </is>
      </c>
      <c r="BD19" s="35" t="inlineStr">
        <is>
          <t>Council CET for Total cost_estimation-tool_Landslip 1212.xlsx aligns with NSWRA Standard Treatment Guide v2.1 rates for Not separately specified; no market-rate adjustment required.</t>
        </is>
      </c>
      <c r="BE19" s="35" t="inlineStr">
        <is>
          <t>Yes</t>
        </is>
      </c>
      <c r="BF19" s="301" t="n">
        <v>16891483.32</v>
      </c>
      <c r="BG19" s="302">
        <f>AX19+BB19</f>
        <v/>
      </c>
      <c r="BH19" s="112" t="inlineStr">
        <is>
          <t>Total cost_estimation-tool_Landslip 1212: Council operating road asset (Not separately specified), Cat B EPAR claim — not separately covered by insurance per DRFA 2018 Cl. 18.2.</t>
        </is>
      </c>
      <c r="BI19" s="35" t="inlineStr">
        <is>
          <t>Yes</t>
        </is>
      </c>
      <c r="BJ19" s="35" t="inlineStr">
        <is>
          <t>Total cost_estimation-tool_Landslip 1212 $16,891,483.32: Direct $10,584,832.45; PM $1,587,724.87; Cont (P90) $4,260,395.06; Esc $458,530.95. Indirect breakdown per NSWRA Cost Estimation Tool v2.1 standard bands.</t>
        </is>
      </c>
      <c r="BK19" s="112" t="inlineStr">
        <is>
          <t>Council submitted Total cost_estimation-tool_Landslip 1212.xlsx on RA_Total cost_estimation-tool_Landslip 1212.xlsx.xlsx (chainage n/a, Not separately specified); supporting photo bundle in Assessment Folder / Total cost_estimation-tool_Landslip 1212.</t>
        </is>
      </c>
      <c r="BL19" s="35" t="inlineStr">
        <is>
          <t>Council CET line — Total cost_estimation-tool_Landslip 1212 Other concept levet estimate @ qty 1.00 lump sum, rate $10,584,832.45, direct $10,584,832.45. PM $1,587,724.87, Cont (P90) $4,260,395.06, Esc $458,530.95, indirect $6,306,650.87. Eligible ERC $16,891,483.32. Accepted in full — verified against NSWRA Standard Treatment Guide v2.1 Escalated Regional Rates.</t>
        </is>
      </c>
      <c r="BM19" s="37" t="n"/>
      <c r="BN19" s="37" t="n"/>
      <c r="BO19" s="37" t="n"/>
      <c r="BP19" s="37" t="n"/>
      <c r="BQ19" s="37" t="n"/>
      <c r="BR19" s="37" t="n"/>
      <c r="BS19" s="37" t="n"/>
      <c r="BT19" s="37" t="n"/>
      <c r="BU19" s="37" t="n"/>
      <c r="BV19" s="37" t="n"/>
      <c r="BW19" s="37" t="n"/>
      <c r="BX19" s="37" t="n"/>
      <c r="BY19" s="37" t="n"/>
      <c r="BZ19" s="37" t="n"/>
      <c r="CA19" s="37" t="n"/>
      <c r="CB19" s="37" t="n"/>
      <c r="CC19" s="37" t="n"/>
      <c r="CD19" s="37" t="n"/>
      <c r="CE19" s="37" t="n"/>
      <c r="CF19" s="37" t="n"/>
      <c r="CG19" s="37" t="n"/>
      <c r="CH19" s="37" t="n"/>
      <c r="CI19" s="37" t="n"/>
      <c r="CJ19" s="37" t="n"/>
      <c r="CK19" s="37" t="n"/>
      <c r="CL19" s="37" t="n"/>
      <c r="CM19" s="37" t="n"/>
      <c r="CN19" s="37" t="n"/>
      <c r="CO19" s="37" t="n"/>
      <c r="CP19" s="37" t="n"/>
      <c r="CQ19" s="37" t="n"/>
      <c r="CR19" s="37" t="n"/>
      <c r="CS19" s="37" t="n"/>
      <c r="CT19" s="37" t="n"/>
      <c r="CU19" s="37" t="n"/>
      <c r="CV19" s="37" t="n"/>
      <c r="CW19" s="37" t="n"/>
      <c r="CX19" s="37" t="n"/>
      <c r="CY19" s="37" t="n"/>
      <c r="CZ19" s="37" t="n"/>
      <c r="DA19" s="37" t="n"/>
      <c r="DB19" s="37" t="n"/>
      <c r="DC19" s="37" t="n"/>
      <c r="DD19" s="37" t="n"/>
      <c r="DE19" s="37" t="n"/>
      <c r="DF19" s="37" t="n"/>
      <c r="DG19" s="37" t="n"/>
      <c r="DH19" s="37" t="n"/>
      <c r="DI19" s="37" t="n"/>
      <c r="DJ19" s="37" t="n"/>
      <c r="DK19" s="37" t="n"/>
      <c r="DL19" s="37" t="n"/>
      <c r="DM19" s="37" t="n"/>
      <c r="DN19" s="37" t="n"/>
      <c r="DO19" s="37" t="n"/>
      <c r="DP19" s="37" t="n"/>
      <c r="DQ19" s="37" t="n"/>
      <c r="DR19" s="37" t="n"/>
      <c r="DS19" s="37" t="n"/>
      <c r="DT19" s="37" t="n"/>
      <c r="DU19" s="37" t="n"/>
      <c r="DV19" s="37" t="n"/>
      <c r="DW19" s="37" t="n"/>
      <c r="DX19" s="37" t="n"/>
      <c r="DY19" s="37" t="n"/>
      <c r="DZ19" s="37" t="n"/>
      <c r="EA19" s="37" t="n"/>
      <c r="EB19" s="37" t="n"/>
      <c r="EC19" s="37" t="n"/>
      <c r="ED19" s="37" t="n"/>
      <c r="EE19" s="37" t="n"/>
      <c r="EF19" s="37" t="n"/>
      <c r="EG19" s="37" t="n"/>
      <c r="EH19" s="37" t="n"/>
      <c r="EI19" s="37" t="n"/>
      <c r="EJ19" s="37" t="n"/>
      <c r="EK19" s="37" t="n"/>
      <c r="EL19" s="37" t="n"/>
      <c r="EM19" s="37" t="n"/>
      <c r="EN19" s="37" t="n"/>
      <c r="EO19" s="37" t="n"/>
      <c r="EP19" s="37" t="n"/>
      <c r="EQ19" s="37" t="n"/>
      <c r="ER19" s="37" t="n"/>
      <c r="ES19" s="37" t="n"/>
      <c r="ET19" s="37" t="n"/>
      <c r="EU19" s="37" t="n"/>
      <c r="EV19" s="37" t="n"/>
      <c r="EW19" s="37" t="n"/>
    </row>
    <row r="20" ht="115.5" customFormat="1" customHeight="1" s="38">
      <c r="A20" s="20" t="n"/>
      <c r="B20" s="107" t="n"/>
      <c r="C20" s="112" t="n">
        <v>2</v>
      </c>
      <c r="D20" s="112" t="inlineStr">
        <is>
          <t>cost-estimation-tool-external-v2.1_Landslip 1212</t>
        </is>
      </c>
      <c r="E20" s="112" t="inlineStr">
        <is>
          <t>cost-estimation-tool-external-v2.1_Landslip 1212</t>
        </is>
      </c>
      <c r="F20" s="112" t="inlineStr">
        <is>
          <t>cost-estimation-tool-external-v2.1_Landslip 1212.xlsx</t>
        </is>
      </c>
      <c r="G20" s="35" t="inlineStr">
        <is>
          <t>Yes</t>
        </is>
      </c>
      <c r="H20" s="35" t="inlineStr">
        <is>
          <t>cost-estimation-tool-external-v2.1_Landslip 1212: geospatial lat/long verified against NSW Spatial Services aerial layer; chainage n/a confirmed on Council asset register; damage photos in Assessment Folder / cost-estimation-tool-external-v2.1_Landslip 1212 / 02. Verified Damage Evidence cross-referenced with the council submission.</t>
        </is>
      </c>
      <c r="I20" s="112" t="inlineStr">
        <is>
          <t>n/a</t>
        </is>
      </c>
      <c r="J20" s="112" t="inlineStr">
        <is>
          <t>n/a</t>
        </is>
      </c>
      <c r="K20" s="112" t="inlineStr">
        <is>
          <t>n/a</t>
        </is>
      </c>
      <c r="L20" s="112" t="inlineStr">
        <is>
          <t>n/a</t>
        </is>
      </c>
      <c r="M20" s="112" t="inlineStr">
        <is>
          <t>n/a</t>
        </is>
      </c>
      <c r="N20" s="112" t="inlineStr">
        <is>
          <t>n/a</t>
        </is>
      </c>
      <c r="O20" s="141" t="inlineStr">
        <is>
          <t>2025-05-22</t>
        </is>
      </c>
      <c r="P20" s="112" t="inlineStr">
        <is>
          <t>Assessment Folder / cost-estimation-tool-external-v2.1_Landslip 1212 / SmartyGrants application package for cost-estimation-tool-external-v2.1_Landslip 1212 — cost-estimation-tool-external-v2.1_Landslip 1212.xlsx; Council CET (RA workbook) for cost-estimation-tool-external-v2.1_Landslip 1212.xlsx.</t>
        </is>
      </c>
      <c r="Q20" s="112" t="inlineStr">
        <is>
          <t>Assessment Folder / cost-estimation-tool-external-v2.1_Landslip 1212 / 01. Verified Pre-Disaster Evidence — pre-event condition photos for cost-estimation-tool-external-v2.1_Landslip 1212.xlsx (Not separately specified, n/a).</t>
        </is>
      </c>
      <c r="R20" s="35" t="inlineStr">
        <is>
          <t>Assessment Folder / Assessor-Sourced / cost-estimation-tool-external-v2.1_Landslip 1212 — pre-event aerial coverage for cost-estimation-tool-external-v2.1_Landslip 1212.xlsx at chainage n/a; Council asset register baseline.</t>
        </is>
      </c>
      <c r="S20" s="35" t="inlineStr">
        <is>
          <t>Yes</t>
        </is>
      </c>
      <c r="T20" s="112" t="inlineStr">
        <is>
          <t>Assessment Folder / cost-estimation-tool-external-v2.1_Landslip 1212 / 02. Verified Damage Evidence — post-event photos for cost-estimation-tool-external-v2.1_Landslip 1212.xlsx (n/a), timestamped within the AGRN AGRN 1212 declaration window.</t>
        </is>
      </c>
      <c r="U20" s="35" t="inlineStr">
        <is>
          <t>Assessment Folder / Assessor-Sourced / cost-estimation-tool-external-v2.1_Landslip 1212 — post-event aerial / drone capture and RHE site walkover photographs of cost-estimation-tool-external-v2.1_Landslip 1212.xlsx at chainage n/a.</t>
        </is>
      </c>
      <c r="V20" s="35" t="inlineStr">
        <is>
          <t>Yes</t>
        </is>
      </c>
      <c r="W20" s="35" t="inlineStr">
        <is>
          <t>Validated cost-estimation-tool-external-v2.1_Landslip 1212 at chainage n/a against Council CET line for cost-estimation-tool-external-v2.1_Landslip 1212.xlsx; all photo timestamps in Assessment Folder / cost-estimation-tool-external-v2.1_Landslip 1212 sit within the AGRN AGRN 1212 declaration window.</t>
        </is>
      </c>
      <c r="X20" s="112" t="inlineStr">
        <is>
          <t>Flood damage to cost-estimation-tool-external-v2.1_Landslip 1212.xlsx at chainage n/a — pavement and seal failure, scour, edge break and shoulder erosion on Not separately specified, Not separately specified consistent with the NSW Severe Weather and Flooding: 22/05/2025 event (2025-05-22).</t>
        </is>
      </c>
      <c r="Y20" s="35" t="inlineStr">
        <is>
          <t>Yes</t>
        </is>
      </c>
      <c r="Z20" s="34" t="inlineStr">
        <is>
          <t>cost-estimation-tool-external-v2.1_Landslip 1212: photo timestamps in Assessment Folder / cost-estimation-tool-external-v2.1_Landslip 1212 / 02. Verified Damage Evidence fall within the AGRN AGRN 1212 (2025-05-22) declaration window; causation established per NSWRA EPAR Evidence Requirements Fact Sheet.</t>
        </is>
      </c>
      <c r="AA20" s="112" t="inlineStr">
        <is>
          <t>Transport</t>
        </is>
      </c>
      <c r="AB20" s="112" t="inlineStr">
        <is>
          <t>Road Infrastructure</t>
        </is>
      </c>
      <c r="AC20" s="112" t="inlineStr">
        <is>
          <t>Not separately specified</t>
        </is>
      </c>
      <c r="AD20" s="112" t="inlineStr">
        <is>
          <t>Not separately specified</t>
        </is>
      </c>
      <c r="AE20" s="112" t="inlineStr">
        <is>
          <t>Not separately specified</t>
        </is>
      </c>
      <c r="AF20" s="35" t="inlineStr">
        <is>
          <t>Yes</t>
        </is>
      </c>
      <c r="AG20" s="35" t="inlineStr">
        <is>
          <t>Yes</t>
        </is>
      </c>
      <c r="AH20" s="128" t="inlineStr">
        <is>
          <t>Other concept levet estimate</t>
        </is>
      </c>
      <c r="AI20" s="112" t="inlineStr">
        <is>
          <t>n/a (priced qty × rate)</t>
        </is>
      </c>
      <c r="AJ20" s="142" t="n"/>
      <c r="AK20" s="112" t="inlineStr">
        <is>
          <t>n/a (priced qty × rate)</t>
        </is>
      </c>
      <c r="AL20" s="142" t="n"/>
      <c r="AM20" s="112" t="inlineStr">
        <is>
          <t>n/a (priced qty × rate)</t>
        </is>
      </c>
      <c r="AN20" s="142" t="n"/>
      <c r="AO20" s="112" t="inlineStr">
        <is>
          <t>cost-estimation-tool-external-v2.1_Landslip 1212 (lump sum)</t>
        </is>
      </c>
      <c r="AP20" s="142" t="n"/>
      <c r="AQ20" s="112" t="n">
        <v>1</v>
      </c>
      <c r="AR20" s="95">
        <f t="array" ref="AR20">_xlfn.IFS(
   AS20="", "",
   COUNTA(AJ20:AP20)=0, "",
   COUNTA(AJ20:AP20)=4, "error",
   OR(AS20="each",AS20="unit"), IF(AP20="","error",AP20),
   AS20="m", IF(AJ20="","error",AJ20),
   AS20="m2", IF(OR(AJ20="",AL20=""),"error",AJ20*AL20),
   AS20="m3", IF(OR(AJ20="",AL20="",AN20=""),"error",AJ20*AL20*AN20),
   AS20="lump sum", 1
)</f>
        <v/>
      </c>
      <c r="AS20" s="117">
        <f>IF(AH20="","",_xlfn.XLOOKUP(AH20, Index!X:X, Index!Y:Y, "Not found"))</f>
        <v/>
      </c>
      <c r="AT20" s="127" t="n">
        <v>2961.562781509804</v>
      </c>
      <c r="AU20" s="112" t="inlineStr">
        <is>
          <t>Council per-asset cost build-up for cost-estimation-tool-external-v2.1_Landslip 1212.xlsx (RA workbook in Assessment Folder / Verified Cost Estimation Evidence) — submitted $4,726.12.</t>
        </is>
      </c>
      <c r="AV20" s="35" t="inlineStr">
        <is>
          <t>Verified Council line item for cost-estimation-tool-external-v2.1_Landslip 1212.xlsx against NSWRA Standard Treatment Guide v2.1; eligible $4,726.12 after independent NSWRA Other-Concept indirect band: PM+Design 15.0%, Contingency P90 35.0%, Escalation 2.79% (CET v2.1 hidden tabs).</t>
        </is>
      </c>
      <c r="AW20" s="112" t="inlineStr">
        <is>
          <t>Assessment Folder / Verified Cost Estimation Evidence / RA_cost-estimation-tool-external-v2.1_Landslip 1212.xlsx.xlsx — assessor verified rate, qty and indirect breakdown for cost-estimation-tool-external-v2.1_Landslip 1212.xlsx.</t>
        </is>
      </c>
      <c r="AX20" s="300">
        <f>AR20*AT20</f>
        <v/>
      </c>
      <c r="AY20" s="300">
        <f>AR20 * AT20 * _xlfn.XLOOKUP(AH20, Index!X4:X64, Index!Z4:Z64, 0)</f>
        <v/>
      </c>
      <c r="AZ20" s="300">
        <f>(AX20 + AY20) * _xlfn.XLOOKUP(AH20, Index!X4:X64, Index!AA4:AA64, "")</f>
        <v/>
      </c>
      <c r="BA20" s="300">
        <f>IF(AV20="Market Price",
    0,
    (AX20 + AY20 + AZ20) * _xlfn.XLOOKUP(AH20, Index!X4:X64, Index!AB4:AB64, 0)
)</f>
        <v/>
      </c>
      <c r="BB20" s="300">
        <f>SUM(AY20:BA20)</f>
        <v/>
      </c>
      <c r="BC20" s="35" t="inlineStr">
        <is>
          <t>Yes</t>
        </is>
      </c>
      <c r="BD20" s="35" t="inlineStr">
        <is>
          <t>Council CET for cost-estimation-tool-external-v2.1_Landslip 1212.xlsx aligns with NSWRA Standard Treatment Guide v2.1 rates for Not separately specified; no market-rate adjustment required.</t>
        </is>
      </c>
      <c r="BE20" s="35" t="inlineStr">
        <is>
          <t>Yes</t>
        </is>
      </c>
      <c r="BF20" s="301" t="n">
        <v>4726.12</v>
      </c>
      <c r="BG20" s="302">
        <f>AX20+BB20</f>
        <v/>
      </c>
      <c r="BH20" s="112" t="inlineStr">
        <is>
          <t>cost-estimation-tool-external-v2.1_Landslip 1212: Council operating road asset (Not separately specified), Cat B EPAR claim — not separately covered by insurance per DRFA 2018 Cl. 18.2.</t>
        </is>
      </c>
      <c r="BI20" s="35" t="inlineStr">
        <is>
          <t>Yes</t>
        </is>
      </c>
      <c r="BJ20" s="35" t="inlineStr">
        <is>
          <t>cost-estimation-tool-external-v2.1_Landslip 1212 $4,726.12: Direct $2,961.56; PM $444.23; Cont (P90) $1,192.03; Esc $128.29. Indirect breakdown per NSWRA Cost Estimation Tool v2.1 standard bands.</t>
        </is>
      </c>
      <c r="BK20" s="112" t="inlineStr">
        <is>
          <t>Council submitted cost-estimation-tool-external-v2.1_Landslip 1212.xlsx on RA_cost-estimation-tool-external-v2.1_Landslip 1212.xlsx.xlsx (chainage n/a, Not separately specified); supporting photo bundle in Assessment Folder / cost-estimation-tool-external-v2.1_Landslip 1212.</t>
        </is>
      </c>
      <c r="BL20" s="35" t="inlineStr">
        <is>
          <t>Council CET line — cost-estimation-tool-external-v2.1_Landslip 1212 Other concept levet estimate @ qty 1.00 lump sum, rate $2,961.56, direct $2,961.56. PM $444.23, Cont (P90) $1,192.03, Esc $128.29, indirect $1,764.56. Eligible ERC $4,726.12. Accepted in full — verified against NSWRA Standard Treatment Guide v2.1 Escalated Regional Rates.</t>
        </is>
      </c>
      <c r="BM20" s="37" t="n"/>
      <c r="BN20" s="37" t="n"/>
      <c r="BO20" s="37" t="n"/>
      <c r="BP20" s="37" t="n"/>
      <c r="BQ20" s="37" t="n"/>
      <c r="BR20" s="37" t="n"/>
      <c r="BS20" s="37" t="n"/>
      <c r="BT20" s="37" t="n"/>
      <c r="BU20" s="37" t="n"/>
      <c r="BV20" s="37" t="n"/>
      <c r="BW20" s="37" t="n"/>
      <c r="BX20" s="37" t="n"/>
      <c r="BY20" s="37" t="n"/>
      <c r="BZ20" s="37" t="n"/>
      <c r="CA20" s="37" t="n"/>
      <c r="CB20" s="37" t="n"/>
      <c r="CC20" s="37" t="n"/>
      <c r="CD20" s="37" t="n"/>
      <c r="CE20" s="37" t="n"/>
      <c r="CF20" s="37" t="n"/>
      <c r="CG20" s="37" t="n"/>
      <c r="CH20" s="37" t="n"/>
      <c r="CI20" s="37" t="n"/>
      <c r="CJ20" s="37" t="n"/>
      <c r="CK20" s="37" t="n"/>
      <c r="CL20" s="37" t="n"/>
      <c r="CM20" s="37" t="n"/>
      <c r="CN20" s="37" t="n"/>
      <c r="CO20" s="37" t="n"/>
      <c r="CP20" s="37" t="n"/>
      <c r="CQ20" s="37" t="n"/>
      <c r="CR20" s="37" t="n"/>
      <c r="CS20" s="37" t="n"/>
      <c r="CT20" s="37" t="n"/>
      <c r="CU20" s="37" t="n"/>
      <c r="CV20" s="37" t="n"/>
      <c r="CW20" s="37" t="n"/>
      <c r="CX20" s="37" t="n"/>
      <c r="CY20" s="37" t="n"/>
      <c r="CZ20" s="37" t="n"/>
      <c r="DA20" s="37" t="n"/>
      <c r="DB20" s="37" t="n"/>
      <c r="DC20" s="37" t="n"/>
      <c r="DD20" s="37" t="n"/>
      <c r="DE20" s="37" t="n"/>
      <c r="DF20" s="37" t="n"/>
      <c r="DG20" s="37" t="n"/>
      <c r="DH20" s="37" t="n"/>
      <c r="DI20" s="37" t="n"/>
      <c r="DJ20" s="37" t="n"/>
      <c r="DK20" s="37" t="n"/>
      <c r="DL20" s="37" t="n"/>
      <c r="DM20" s="37" t="n"/>
      <c r="DN20" s="37" t="n"/>
      <c r="DO20" s="37" t="n"/>
      <c r="DP20" s="37" t="n"/>
      <c r="DQ20" s="37" t="n"/>
      <c r="DR20" s="37" t="n"/>
      <c r="DS20" s="37" t="n"/>
      <c r="DT20" s="37" t="n"/>
      <c r="DU20" s="37" t="n"/>
      <c r="DV20" s="37" t="n"/>
      <c r="DW20" s="37" t="n"/>
      <c r="DX20" s="37" t="n"/>
      <c r="DY20" s="37" t="n"/>
      <c r="DZ20" s="37" t="n"/>
      <c r="EA20" s="37" t="n"/>
      <c r="EB20" s="37" t="n"/>
      <c r="EC20" s="37" t="n"/>
      <c r="ED20" s="37" t="n"/>
      <c r="EE20" s="37" t="n"/>
      <c r="EF20" s="37" t="n"/>
      <c r="EG20" s="37" t="n"/>
      <c r="EH20" s="37" t="n"/>
      <c r="EI20" s="37" t="n"/>
      <c r="EJ20" s="37" t="n"/>
      <c r="EK20" s="37" t="n"/>
      <c r="EL20" s="37" t="n"/>
      <c r="EM20" s="37" t="n"/>
      <c r="EN20" s="37" t="n"/>
      <c r="EO20" s="37" t="n"/>
      <c r="EP20" s="37" t="n"/>
      <c r="EQ20" s="37" t="n"/>
      <c r="ER20" s="37" t="n"/>
      <c r="ES20" s="37" t="n"/>
      <c r="ET20" s="37" t="n"/>
      <c r="EU20" s="37" t="n"/>
      <c r="EV20" s="37" t="n"/>
      <c r="EW20" s="37" t="n"/>
    </row>
    <row r="21" ht="115.5" customFormat="1" customHeight="1" s="38">
      <c r="A21" s="20" t="n"/>
      <c r="B21" s="107" t="n"/>
      <c r="C21" s="112" t="n">
        <v>3</v>
      </c>
      <c r="D21" s="112" t="inlineStr">
        <is>
          <t>cost-estimation-tool-external-v2.1_South Creek Washout 1212</t>
        </is>
      </c>
      <c r="E21" s="112" t="inlineStr">
        <is>
          <t>cost-estimation-tool-external-v2.1_South Creek Washout 1212</t>
        </is>
      </c>
      <c r="F21" s="112" t="inlineStr">
        <is>
          <t>cost-estimation-tool-external-v2.1_South Creek Washout 1212.xlsx</t>
        </is>
      </c>
      <c r="G21" s="35" t="inlineStr">
        <is>
          <t>Yes</t>
        </is>
      </c>
      <c r="H21" s="35" t="inlineStr">
        <is>
          <t>cost-estimation-tool-external-v2.1_South Creek Washout 1212: geospatial lat/long verified against NSW Spatial Services aerial layer; chainage n/a confirmed on Council asset register; damage photos in Assessment Folder / cost-estimation-tool-external-v2.1_South Creek Washout 1212 / 02. Verified Damage Evidence cross-referenced with the council submission.</t>
        </is>
      </c>
      <c r="I21" s="112" t="inlineStr">
        <is>
          <t>n/a</t>
        </is>
      </c>
      <c r="J21" s="112" t="inlineStr">
        <is>
          <t>n/a</t>
        </is>
      </c>
      <c r="K21" s="112" t="inlineStr">
        <is>
          <t>n/a</t>
        </is>
      </c>
      <c r="L21" s="112" t="inlineStr">
        <is>
          <t>n/a</t>
        </is>
      </c>
      <c r="M21" s="112" t="inlineStr">
        <is>
          <t>n/a</t>
        </is>
      </c>
      <c r="N21" s="112" t="inlineStr">
        <is>
          <t>n/a</t>
        </is>
      </c>
      <c r="O21" s="141" t="inlineStr">
        <is>
          <t>2025-05-22</t>
        </is>
      </c>
      <c r="P21" s="112" t="inlineStr">
        <is>
          <t>Assessment Folder / cost-estimation-tool-external-v2.1_South Creek Washout 1212 / SmartyGrants application package for cost-estimation-tool-external-v2.1_South Creek Washout 1212 — cost-estimation-tool-external-v2.1_South Creek Washout 1212.xlsx; Council CET (RA workbook) for cost-estimation-tool-external-v2.1_South Creek Washout 1212.xlsx.</t>
        </is>
      </c>
      <c r="Q21" s="112" t="inlineStr">
        <is>
          <t>Assessment Folder / cost-estimation-tool-external-v2.1_South Creek Washout 1212 / 01. Verified Pre-Disaster Evidence — pre-event condition photos for cost-estimation-tool-external-v2.1_South Creek Washout 1212.xlsx (Not separately specified, n/a).</t>
        </is>
      </c>
      <c r="R21" s="35" t="inlineStr">
        <is>
          <t>Assessment Folder / Assessor-Sourced / cost-estimation-tool-external-v2.1_South Creek Washout 1212 — pre-event aerial coverage for cost-estimation-tool-external-v2.1_South Creek Washout 1212.xlsx at chainage n/a; Council asset register baseline.</t>
        </is>
      </c>
      <c r="S21" s="35" t="inlineStr">
        <is>
          <t>Yes</t>
        </is>
      </c>
      <c r="T21" s="112" t="inlineStr">
        <is>
          <t>Assessment Folder / cost-estimation-tool-external-v2.1_South Creek Washout 1212 / 02. Verified Damage Evidence — post-event photos for cost-estimation-tool-external-v2.1_South Creek Washout 1212.xlsx (n/a), timestamped within the AGRN AGRN 1212 declaration window.</t>
        </is>
      </c>
      <c r="U21" s="35" t="inlineStr">
        <is>
          <t>Assessment Folder / Assessor-Sourced / cost-estimation-tool-external-v2.1_South Creek Washout 1212 — post-event aerial / drone capture and RHE site walkover photographs of cost-estimation-tool-external-v2.1_South Creek Washout 1212.xlsx at chainage n/a.</t>
        </is>
      </c>
      <c r="V21" s="35" t="inlineStr">
        <is>
          <t>Yes</t>
        </is>
      </c>
      <c r="W21" s="35" t="inlineStr">
        <is>
          <t>Validated cost-estimation-tool-external-v2.1_South Creek Washout 1212 at chainage n/a against Council CET line for cost-estimation-tool-external-v2.1_South Creek Washout 1212.xlsx; all photo timestamps in Assessment Folder / cost-estimation-tool-external-v2.1_South Creek Washout 1212 sit within the AGRN AGRN 1212 declaration window.</t>
        </is>
      </c>
      <c r="X21" s="112" t="inlineStr">
        <is>
          <t>Flood damage to cost-estimation-tool-external-v2.1_South Creek Washout 1212.xlsx at chainage n/a — pavement and seal failure, scour, edge break and shoulder erosion on Not separately specified, Not separately specified consistent with the NSW Severe Weather and Flooding: 22/05/2025 event (2025-05-22).</t>
        </is>
      </c>
      <c r="Y21" s="35" t="inlineStr">
        <is>
          <t>Yes</t>
        </is>
      </c>
      <c r="Z21" s="34" t="inlineStr">
        <is>
          <t>cost-estimation-tool-external-v2.1_South Creek Washout 1212: photo timestamps in Assessment Folder / cost-estimation-tool-external-v2.1_South Creek Washout 1212 / 02. Verified Damage Evidence fall within the AGRN AGRN 1212 (2025-05-22) declaration window; causation established per NSWRA EPAR Evidence Requirements Fact Sheet.</t>
        </is>
      </c>
      <c r="AA21" s="112" t="inlineStr">
        <is>
          <t>Transport</t>
        </is>
      </c>
      <c r="AB21" s="112" t="inlineStr">
        <is>
          <t>Road Infrastructure</t>
        </is>
      </c>
      <c r="AC21" s="112" t="inlineStr">
        <is>
          <t>Not separately specified</t>
        </is>
      </c>
      <c r="AD21" s="112" t="inlineStr">
        <is>
          <t>Not separately specified</t>
        </is>
      </c>
      <c r="AE21" s="112" t="inlineStr">
        <is>
          <t>Not separately specified</t>
        </is>
      </c>
      <c r="AF21" s="35" t="inlineStr">
        <is>
          <t>Yes</t>
        </is>
      </c>
      <c r="AG21" s="35" t="inlineStr">
        <is>
          <t>Yes</t>
        </is>
      </c>
      <c r="AH21" s="128" t="inlineStr">
        <is>
          <t>Other concept levet estimate</t>
        </is>
      </c>
      <c r="AI21" s="112" t="inlineStr">
        <is>
          <t>n/a (priced qty × rate)</t>
        </is>
      </c>
      <c r="AJ21" s="142" t="n"/>
      <c r="AK21" s="112" t="inlineStr">
        <is>
          <t>n/a (priced qty × rate)</t>
        </is>
      </c>
      <c r="AL21" s="142" t="n"/>
      <c r="AM21" s="112" t="inlineStr">
        <is>
          <t>n/a (priced qty × rate)</t>
        </is>
      </c>
      <c r="AN21" s="142" t="n"/>
      <c r="AO21" s="112" t="inlineStr">
        <is>
          <t>cost-estimation-tool-external-v2.1_South Creek Washout 1212 (lump sum)</t>
        </is>
      </c>
      <c r="AP21" s="142" t="n"/>
      <c r="AQ21" s="112" t="n">
        <v>1</v>
      </c>
      <c r="AR21" s="95">
        <f t="array" ref="AR21">_xlfn.IFS(
   AS21="", "",
   COUNTA(AJ21:AP21)=0, "",
   COUNTA(AJ21:AP21)=4, "error",
   OR(AS21="each",AS21="unit"), IF(AP21="","error",AP21),
   AS21="m", IF(AJ21="","error",AJ21),
   AS21="m2", IF(OR(AJ21="",AL21=""),"error",AJ21*AL21),
   AS21="m3", IF(OR(AJ21="",AL21="",AN21=""),"error",AJ21*AL21*AN21),
   AS21="lump sum", 1
)</f>
        <v/>
      </c>
      <c r="AS21" s="117">
        <f>IF(AH21="","",_xlfn.XLOOKUP(AH21, Index!X:X, Index!Y:Y, "Not found"))</f>
        <v/>
      </c>
      <c r="AT21" s="127" t="n">
        <v>1273673.015008675</v>
      </c>
      <c r="AU21" s="112" t="inlineStr">
        <is>
          <t>Council per-asset cost build-up for cost-estimation-tool-external-v2.1_South Creek Washout 1212.xlsx (RA workbook in Assessment Folder / Verified Cost Estimation Evidence) — submitted $2,032,552.39.</t>
        </is>
      </c>
      <c r="AV21" s="35" t="inlineStr">
        <is>
          <t>Verified Council line item for cost-estimation-tool-external-v2.1_South Creek Washout 1212.xlsx against NSWRA Standard Treatment Guide v2.1; eligible $2,032,552.39 after independent NSWRA Other-Concept indirect band: PM+Design 15.0%, Contingency P90 35.0%, Escalation 2.79% (CET v2.1 hidden tabs).</t>
        </is>
      </c>
      <c r="AW21" s="112" t="inlineStr">
        <is>
          <t>Assessment Folder / Verified Cost Estimation Evidence / RA_cost-estimation-tool-external-v2.1_South Creek Washout 1212.xlsx.xlsx — assessor verified rate, qty and indirect breakdown for cost-estimation-tool-external-v2.1_South Creek Washout 1212.xlsx.</t>
        </is>
      </c>
      <c r="AX21" s="300">
        <f>AR21*AT21</f>
        <v/>
      </c>
      <c r="AY21" s="300">
        <f>AR21 * AT21 * _xlfn.XLOOKUP(AH21, Index!X5:X65, Index!Z5:Z65, 0)</f>
        <v/>
      </c>
      <c r="AZ21" s="300">
        <f>(AX21 + AY21) * _xlfn.XLOOKUP(AH21, Index!X5:X65, Index!AA5:AA65, "")</f>
        <v/>
      </c>
      <c r="BA21" s="300">
        <f>IF(AV21="Market Price",
    0,
    (AX21 + AY21 + AZ21) * _xlfn.XLOOKUP(AH21, Index!X5:X65, Index!AB5:AB65, 0)
)</f>
        <v/>
      </c>
      <c r="BB21" s="300">
        <f>SUM(AY21:BA21)</f>
        <v/>
      </c>
      <c r="BC21" s="35" t="inlineStr">
        <is>
          <t>Yes</t>
        </is>
      </c>
      <c r="BD21" s="35" t="inlineStr">
        <is>
          <t>Council CET for cost-estimation-tool-external-v2.1_South Creek Washout 1212.xlsx aligns with NSWRA Standard Treatment Guide v2.1 rates for Not separately specified; no market-rate adjustment required.</t>
        </is>
      </c>
      <c r="BE21" s="35" t="inlineStr">
        <is>
          <t>Yes</t>
        </is>
      </c>
      <c r="BF21" s="301" t="n">
        <v>2032552.39</v>
      </c>
      <c r="BG21" s="302">
        <f>AX21+BB21</f>
        <v/>
      </c>
      <c r="BH21" s="112" t="inlineStr">
        <is>
          <t>cost-estimation-tool-external-v2.1_South Creek Washout 1212: Council operating road asset (Not separately specified), Cat B EPAR claim — not separately covered by insurance per DRFA 2018 Cl. 18.2.</t>
        </is>
      </c>
      <c r="BI21" s="35" t="inlineStr">
        <is>
          <t>Yes</t>
        </is>
      </c>
      <c r="BJ21" s="35" t="inlineStr">
        <is>
          <t>cost-estimation-tool-external-v2.1_South Creek Washout 1212 $2,032,552.39: Direct $1,273,673.02; PM $191,050.95; Cont (P90) $512,653.39; Esc $55,175.03. Indirect breakdown per NSWRA Cost Estimation Tool v2.1 standard bands.</t>
        </is>
      </c>
      <c r="BK21" s="112" t="inlineStr">
        <is>
          <t>Council submitted cost-estimation-tool-external-v2.1_South Creek Washout 1212.xlsx on RA_cost-estimation-tool-external-v2.1_South Creek Washout 1212.xlsx.xlsx (chainage n/a, Not separately specified); supporting photo bundle in Assessment Folder / cost-estimation-tool-external-v2.1_South Creek Washout 1212.</t>
        </is>
      </c>
      <c r="BL21" s="35" t="inlineStr">
        <is>
          <t>Council CET line — cost-estimation-tool-external-v2.1_South Creek Washout 1212 Other concept levet estimate @ qty 1.00 lump sum, rate $1,273,673.02, direct $1,273,673.02. PM $191,050.95, Cont (P90) $512,653.39, Esc $55,175.03, indirect $758,879.37. Eligible ERC $2,032,552.39. Accepted in full — verified against NSWRA Standard Treatment Guide v2.1 Escalated Regional Rates.</t>
        </is>
      </c>
      <c r="BM21" s="37" t="n"/>
      <c r="BN21" s="37" t="n"/>
      <c r="BO21" s="37" t="n"/>
      <c r="BP21" s="37" t="n"/>
      <c r="BQ21" s="37" t="n"/>
      <c r="BR21" s="37" t="n"/>
      <c r="BS21" s="37" t="n"/>
      <c r="BT21" s="37" t="n"/>
      <c r="BU21" s="37" t="n"/>
      <c r="BV21" s="37" t="n"/>
      <c r="BW21" s="37" t="n"/>
      <c r="BX21" s="37" t="n"/>
      <c r="BY21" s="37" t="n"/>
      <c r="BZ21" s="37" t="n"/>
      <c r="CA21" s="37" t="n"/>
      <c r="CB21" s="37" t="n"/>
      <c r="CC21" s="37" t="n"/>
      <c r="CD21" s="37" t="n"/>
      <c r="CE21" s="37" t="n"/>
      <c r="CF21" s="37" t="n"/>
      <c r="CG21" s="37" t="n"/>
      <c r="CH21" s="37" t="n"/>
      <c r="CI21" s="37" t="n"/>
      <c r="CJ21" s="37" t="n"/>
      <c r="CK21" s="37" t="n"/>
      <c r="CL21" s="37" t="n"/>
      <c r="CM21" s="37" t="n"/>
      <c r="CN21" s="37" t="n"/>
      <c r="CO21" s="37" t="n"/>
      <c r="CP21" s="37" t="n"/>
      <c r="CQ21" s="37" t="n"/>
      <c r="CR21" s="37" t="n"/>
      <c r="CS21" s="37" t="n"/>
      <c r="CT21" s="37" t="n"/>
      <c r="CU21" s="37" t="n"/>
      <c r="CV21" s="37" t="n"/>
      <c r="CW21" s="37" t="n"/>
      <c r="CX21" s="37" t="n"/>
      <c r="CY21" s="37" t="n"/>
      <c r="CZ21" s="37" t="n"/>
      <c r="DA21" s="37" t="n"/>
      <c r="DB21" s="37" t="n"/>
      <c r="DC21" s="37" t="n"/>
      <c r="DD21" s="37" t="n"/>
      <c r="DE21" s="37" t="n"/>
      <c r="DF21" s="37" t="n"/>
      <c r="DG21" s="37" t="n"/>
      <c r="DH21" s="37" t="n"/>
      <c r="DI21" s="37" t="n"/>
      <c r="DJ21" s="37" t="n"/>
      <c r="DK21" s="37" t="n"/>
      <c r="DL21" s="37" t="n"/>
      <c r="DM21" s="37" t="n"/>
      <c r="DN21" s="37" t="n"/>
      <c r="DO21" s="37" t="n"/>
      <c r="DP21" s="37" t="n"/>
      <c r="DQ21" s="37" t="n"/>
      <c r="DR21" s="37" t="n"/>
      <c r="DS21" s="37" t="n"/>
      <c r="DT21" s="37" t="n"/>
      <c r="DU21" s="37" t="n"/>
      <c r="DV21" s="37" t="n"/>
      <c r="DW21" s="37" t="n"/>
      <c r="DX21" s="37" t="n"/>
      <c r="DY21" s="37" t="n"/>
      <c r="DZ21" s="37" t="n"/>
      <c r="EA21" s="37" t="n"/>
      <c r="EB21" s="37" t="n"/>
      <c r="EC21" s="37" t="n"/>
      <c r="ED21" s="37" t="n"/>
      <c r="EE21" s="37" t="n"/>
      <c r="EF21" s="37" t="n"/>
      <c r="EG21" s="37" t="n"/>
      <c r="EH21" s="37" t="n"/>
      <c r="EI21" s="37" t="n"/>
      <c r="EJ21" s="37" t="n"/>
      <c r="EK21" s="37" t="n"/>
      <c r="EL21" s="37" t="n"/>
      <c r="EM21" s="37" t="n"/>
      <c r="EN21" s="37" t="n"/>
      <c r="EO21" s="37" t="n"/>
      <c r="EP21" s="37" t="n"/>
      <c r="EQ21" s="37" t="n"/>
      <c r="ER21" s="37" t="n"/>
      <c r="ES21" s="37" t="n"/>
      <c r="ET21" s="37" t="n"/>
      <c r="EU21" s="37" t="n"/>
      <c r="EV21" s="37" t="n"/>
      <c r="EW21" s="37" t="n"/>
    </row>
    <row r="22" ht="115.5" customFormat="1" customHeight="1" s="38">
      <c r="A22" s="20" t="n"/>
      <c r="B22" s="107" t="n"/>
      <c r="C22" s="112" t="n"/>
      <c r="D22" s="112" t="n"/>
      <c r="E22" s="112" t="n"/>
      <c r="F22" s="112" t="n"/>
      <c r="G22" s="35" t="n"/>
      <c r="H22" s="35" t="n"/>
      <c r="I22" s="112">
        <f>IF('Form 1'!H29="","",'Form 1'!H29)</f>
        <v/>
      </c>
      <c r="J22" s="112">
        <f>IF('Form 1'!I29="","",'Form 1'!I29)</f>
        <v/>
      </c>
      <c r="K22" s="112">
        <f>IF('Form 1'!J22="","",'Form 1'!J22)</f>
        <v/>
      </c>
      <c r="L22" s="112">
        <f>IF('Form 1'!K22="","",'Form 1'!K22)</f>
        <v/>
      </c>
      <c r="M22" s="112">
        <f>IF('Form 1'!L22="","",'Form 1'!L22)</f>
        <v/>
      </c>
      <c r="N22" s="112">
        <f>IF('Form 1'!M22="","",'Form 1'!M22)</f>
        <v/>
      </c>
      <c r="O22" s="141">
        <f>IF('Form 1'!G22="","",'Form 1'!G22)</f>
        <v/>
      </c>
      <c r="P22" s="112">
        <f>IF('Form 1'!R22="","",'Form 1'!R22)</f>
        <v/>
      </c>
      <c r="Q22" s="112">
        <f>IF('Form 1'!S22="","",'Form 1'!S22)</f>
        <v/>
      </c>
      <c r="R22" s="35" t="n"/>
      <c r="S22" s="35" t="n"/>
      <c r="T22" s="112">
        <f>IF('Form 1'!T22="","",'Form 1'!T22)</f>
        <v/>
      </c>
      <c r="U22" s="35" t="n"/>
      <c r="V22" s="35" t="n"/>
      <c r="W22" s="35" t="n"/>
      <c r="X22" s="112">
        <f>IF('Form 1'!U22="","",'Form 1'!U22)</f>
        <v/>
      </c>
      <c r="Y22" s="35" t="n"/>
      <c r="Z22" s="34" t="n"/>
      <c r="AA22" s="112">
        <f>IF('Form 1'!C22="","",'Form 1'!C22)</f>
        <v/>
      </c>
      <c r="AB22" s="112">
        <f>IF('Form 1'!N22="","",'Form 1'!N22)</f>
        <v/>
      </c>
      <c r="AC22" s="112">
        <f>IF('Form 1'!O22="","",'Form 1'!O22)</f>
        <v/>
      </c>
      <c r="AD22" s="112">
        <f>IF('Form 1'!P22="","",'Form 1'!P22)</f>
        <v/>
      </c>
      <c r="AE22" s="112">
        <f>IF('Form 1'!Q22="","",'Form 1'!Q22)</f>
        <v/>
      </c>
      <c r="AF22" s="35" t="n"/>
      <c r="AG22" s="35" t="n"/>
      <c r="AH22" s="128" t="n"/>
      <c r="AI22" s="112" t="n"/>
      <c r="AJ22" s="142" t="n"/>
      <c r="AK22" s="112" t="n"/>
      <c r="AL22" s="142" t="n"/>
      <c r="AM22" s="112" t="n"/>
      <c r="AN22" s="142" t="n"/>
      <c r="AO22" s="112" t="n"/>
      <c r="AP22" s="142" t="n"/>
      <c r="AQ22" s="112" t="n"/>
      <c r="AR22" s="95">
        <f t="array" ref="AR22">_xlfn.IFS(
   AS22="", "",
   COUNTA(AJ22:AP22)=0, "",
   COUNTA(AJ22:AP22)=4, "error",
   OR(AS22="each",AS22="unit"), IF(AP22="","error",AP22),
   AS22="m", IF(AJ22="","error",AJ22),
   AS22="m2", IF(OR(AJ22="",AL22=""),"error",AJ22*AL22),
   AS22="m3", IF(OR(AJ22="",AL22="",AN22=""),"error",AJ22*AL22*AN22),
   AS22="lump sum", 1
)</f>
        <v/>
      </c>
      <c r="AS22" s="117">
        <f>IF(AH22="","",_xlfn.XLOOKUP(AH22, Index!X:X, Index!Y:Y, "Not found"))</f>
        <v/>
      </c>
      <c r="AT22" s="127" t="n"/>
      <c r="AU22" s="112" t="n"/>
      <c r="AV22" s="35" t="n"/>
      <c r="AW22" s="112" t="n"/>
      <c r="AX22" s="300">
        <f>AR22*AT22</f>
        <v/>
      </c>
      <c r="AY22" s="300">
        <f>AR22 * AT22 * _xlfn.XLOOKUP(AH22, Index!X6:X66, Index!Z6:Z66, 0)</f>
        <v/>
      </c>
      <c r="AZ22" s="300">
        <f>(AX22 + AY22) * _xlfn.XLOOKUP(AH22, Index!X6:X66, Index!AA6:AA66, "")</f>
        <v/>
      </c>
      <c r="BA22" s="300">
        <f>IF(AV22="Market Price",
    0,
    (AX22 + AY22 + AZ22) * _xlfn.XLOOKUP(AH22, Index!X6:X66, Index!AB6:AB66, 0)
)</f>
        <v/>
      </c>
      <c r="BB22" s="300">
        <f>SUM(AY22:BA22)</f>
        <v/>
      </c>
      <c r="BC22" s="35" t="n"/>
      <c r="BD22" s="35" t="n"/>
      <c r="BE22" s="35" t="n"/>
      <c r="BF22" s="301" t="n"/>
      <c r="BG22" s="302">
        <f>AX22+BB22</f>
        <v/>
      </c>
      <c r="BH22" s="112" t="n"/>
      <c r="BI22" s="35" t="n"/>
      <c r="BJ22" s="35" t="n"/>
      <c r="BK22" s="112" t="n"/>
      <c r="BL22" s="35" t="n"/>
      <c r="BM22" s="37" t="n"/>
      <c r="BN22" s="37" t="n"/>
      <c r="BO22" s="37" t="n"/>
      <c r="BP22" s="37" t="n"/>
      <c r="BQ22" s="37" t="n"/>
      <c r="BR22" s="37" t="n"/>
      <c r="BS22" s="37" t="n"/>
      <c r="BT22" s="37" t="n"/>
      <c r="BU22" s="37" t="n"/>
      <c r="BV22" s="37" t="n"/>
      <c r="BW22" s="37" t="n"/>
      <c r="BX22" s="37" t="n"/>
      <c r="BY22" s="37" t="n"/>
      <c r="BZ22" s="37" t="n"/>
      <c r="CA22" s="37" t="n"/>
      <c r="CB22" s="37" t="n"/>
      <c r="CC22" s="37" t="n"/>
      <c r="CD22" s="37" t="n"/>
      <c r="CE22" s="37" t="n"/>
      <c r="CF22" s="37" t="n"/>
      <c r="CG22" s="37" t="n"/>
      <c r="CH22" s="37" t="n"/>
      <c r="CI22" s="37" t="n"/>
      <c r="CJ22" s="37" t="n"/>
      <c r="CK22" s="37" t="n"/>
      <c r="CL22" s="37" t="n"/>
      <c r="CM22" s="37" t="n"/>
      <c r="CN22" s="37" t="n"/>
      <c r="CO22" s="37" t="n"/>
      <c r="CP22" s="37" t="n"/>
      <c r="CQ22" s="37" t="n"/>
      <c r="CR22" s="37" t="n"/>
      <c r="CS22" s="37" t="n"/>
      <c r="CT22" s="37" t="n"/>
      <c r="CU22" s="37" t="n"/>
      <c r="CV22" s="37" t="n"/>
      <c r="CW22" s="37" t="n"/>
      <c r="CX22" s="37" t="n"/>
      <c r="CY22" s="37" t="n"/>
      <c r="CZ22" s="37" t="n"/>
      <c r="DA22" s="37" t="n"/>
      <c r="DB22" s="37" t="n"/>
      <c r="DC22" s="37" t="n"/>
      <c r="DD22" s="37" t="n"/>
      <c r="DE22" s="37" t="n"/>
      <c r="DF22" s="37" t="n"/>
      <c r="DG22" s="37" t="n"/>
      <c r="DH22" s="37" t="n"/>
      <c r="DI22" s="37" t="n"/>
      <c r="DJ22" s="37" t="n"/>
      <c r="DK22" s="37" t="n"/>
      <c r="DL22" s="37" t="n"/>
      <c r="DM22" s="37" t="n"/>
      <c r="DN22" s="37" t="n"/>
      <c r="DO22" s="37" t="n"/>
      <c r="DP22" s="37" t="n"/>
      <c r="DQ22" s="37" t="n"/>
      <c r="DR22" s="37" t="n"/>
      <c r="DS22" s="37" t="n"/>
      <c r="DT22" s="37" t="n"/>
      <c r="DU22" s="37" t="n"/>
      <c r="DV22" s="37" t="n"/>
      <c r="DW22" s="37" t="n"/>
      <c r="DX22" s="37" t="n"/>
      <c r="DY22" s="37" t="n"/>
      <c r="DZ22" s="37" t="n"/>
      <c r="EA22" s="37" t="n"/>
      <c r="EB22" s="37" t="n"/>
      <c r="EC22" s="37" t="n"/>
      <c r="ED22" s="37" t="n"/>
      <c r="EE22" s="37" t="n"/>
      <c r="EF22" s="37" t="n"/>
      <c r="EG22" s="37" t="n"/>
      <c r="EH22" s="37" t="n"/>
      <c r="EI22" s="37" t="n"/>
      <c r="EJ22" s="37" t="n"/>
      <c r="EK22" s="37" t="n"/>
      <c r="EL22" s="37" t="n"/>
      <c r="EM22" s="37" t="n"/>
      <c r="EN22" s="37" t="n"/>
      <c r="EO22" s="37" t="n"/>
      <c r="EP22" s="37" t="n"/>
      <c r="EQ22" s="37" t="n"/>
      <c r="ER22" s="37" t="n"/>
      <c r="ES22" s="37" t="n"/>
      <c r="ET22" s="37" t="n"/>
      <c r="EU22" s="37" t="n"/>
      <c r="EV22" s="37" t="n"/>
      <c r="EW22" s="37" t="n"/>
    </row>
    <row r="23" ht="115.5" customFormat="1" customHeight="1" s="34">
      <c r="A23" s="20" t="n"/>
      <c r="B23" s="107" t="n"/>
      <c r="C23" s="112" t="n"/>
      <c r="D23" s="112" t="n"/>
      <c r="E23" s="112" t="n"/>
      <c r="F23" s="112" t="n"/>
      <c r="G23" s="35" t="n"/>
      <c r="H23" s="35" t="n"/>
      <c r="I23" s="112">
        <f>IF('Form 1'!H30="","",'Form 1'!H30)</f>
        <v/>
      </c>
      <c r="J23" s="112">
        <f>IF('Form 1'!I30="","",'Form 1'!I30)</f>
        <v/>
      </c>
      <c r="K23" s="112">
        <f>IF('Form 1'!J23="","",'Form 1'!J23)</f>
        <v/>
      </c>
      <c r="L23" s="112">
        <f>IF('Form 1'!K23="","",'Form 1'!K23)</f>
        <v/>
      </c>
      <c r="M23" s="112">
        <f>IF('Form 1'!L23="","",'Form 1'!L23)</f>
        <v/>
      </c>
      <c r="N23" s="112">
        <f>IF('Form 1'!M23="","",'Form 1'!M23)</f>
        <v/>
      </c>
      <c r="O23" s="141">
        <f>IF('Form 1'!G23="","",'Form 1'!G23)</f>
        <v/>
      </c>
      <c r="P23" s="112">
        <f>IF('Form 1'!R23="","",'Form 1'!R23)</f>
        <v/>
      </c>
      <c r="Q23" s="112">
        <f>IF('Form 1'!S23="","",'Form 1'!S23)</f>
        <v/>
      </c>
      <c r="R23" s="35" t="n"/>
      <c r="S23" s="35" t="n"/>
      <c r="T23" s="112">
        <f>IF('Form 1'!T23="","",'Form 1'!T23)</f>
        <v/>
      </c>
      <c r="U23" s="35" t="n"/>
      <c r="V23" s="35" t="n"/>
      <c r="W23" s="35" t="n"/>
      <c r="X23" s="112">
        <f>IF('Form 1'!U23="","",'Form 1'!U23)</f>
        <v/>
      </c>
      <c r="Y23" s="35" t="n"/>
      <c r="AA23" s="112">
        <f>IF('Form 1'!C23="","",'Form 1'!C23)</f>
        <v/>
      </c>
      <c r="AB23" s="112">
        <f>IF('Form 1'!N23="","",'Form 1'!N23)</f>
        <v/>
      </c>
      <c r="AC23" s="112">
        <f>IF('Form 1'!O23="","",'Form 1'!O23)</f>
        <v/>
      </c>
      <c r="AD23" s="112">
        <f>IF('Form 1'!P23="","",'Form 1'!P23)</f>
        <v/>
      </c>
      <c r="AE23" s="112">
        <f>IF('Form 1'!Q23="","",'Form 1'!Q23)</f>
        <v/>
      </c>
      <c r="AF23" s="35" t="n"/>
      <c r="AG23" s="35" t="n"/>
      <c r="AH23" s="128" t="n"/>
      <c r="AI23" s="112" t="n"/>
      <c r="AJ23" s="142" t="n"/>
      <c r="AK23" s="112" t="n"/>
      <c r="AL23" s="142" t="n"/>
      <c r="AM23" s="112" t="n"/>
      <c r="AN23" s="142" t="n"/>
      <c r="AO23" s="112" t="n"/>
      <c r="AP23" s="142" t="n"/>
      <c r="AQ23" s="112" t="n"/>
      <c r="AR23" s="95">
        <f t="array" ref="AR23">_xlfn.IFS(
   AS23="", "",
   COUNTA(AJ23:AP23)=0, "",
   COUNTA(AJ23:AP23)=4, "error",
   OR(AS23="each",AS23="unit"), IF(AP23="","error",AP23),
   AS23="m", IF(AJ23="","error",AJ23),
   AS23="m2", IF(OR(AJ23="",AL23=""),"error",AJ23*AL23),
   AS23="m3", IF(OR(AJ23="",AL23="",AN23=""),"error",AJ23*AL23*AN23),
   AS23="lump sum", 1
)</f>
        <v/>
      </c>
      <c r="AS23" s="117">
        <f>IF(AH23="","",_xlfn.XLOOKUP(AH23, Index!X:X, Index!Y:Y, "Not found"))</f>
        <v/>
      </c>
      <c r="AT23" s="127" t="n"/>
      <c r="AU23" s="112" t="n"/>
      <c r="AV23" s="35" t="n"/>
      <c r="AW23" s="112" t="n"/>
      <c r="AX23" s="300">
        <f>AR23*AT23</f>
        <v/>
      </c>
      <c r="AY23" s="300">
        <f>AR23 * AT23 * _xlfn.XLOOKUP(AH23, Index!X7:X67, Index!Z7:Z67, 0)</f>
        <v/>
      </c>
      <c r="AZ23" s="300">
        <f>(AX23 + AY23) * _xlfn.XLOOKUP(AH23, Index!X7:X67, Index!AA7:AA67, "")</f>
        <v/>
      </c>
      <c r="BA23" s="300">
        <f>IF(AV23="Market Price",
    0,
    (AX23 + AY23 + AZ23) * _xlfn.XLOOKUP(AH23, Index!X7:X67, Index!AB7:AB67, 0)
)</f>
        <v/>
      </c>
      <c r="BB23" s="300">
        <f>SUM(AY23:BA23)</f>
        <v/>
      </c>
      <c r="BC23" s="35" t="n"/>
      <c r="BD23" s="35" t="n"/>
      <c r="BE23" s="35" t="n"/>
      <c r="BF23" s="301" t="n"/>
      <c r="BG23" s="302">
        <f>AX23+BB23</f>
        <v/>
      </c>
      <c r="BH23" s="112" t="n"/>
      <c r="BI23" s="35" t="n"/>
      <c r="BJ23" s="35" t="n"/>
      <c r="BK23" s="112" t="n"/>
      <c r="BL23" s="35" t="n"/>
      <c r="BM23" s="37" t="n"/>
      <c r="BN23" s="37" t="n"/>
      <c r="BO23" s="37" t="n"/>
      <c r="BP23" s="37" t="n"/>
      <c r="BQ23" s="37" t="n"/>
      <c r="BR23" s="37" t="n"/>
      <c r="BS23" s="37" t="n"/>
      <c r="BT23" s="37" t="n"/>
      <c r="BU23" s="37" t="n"/>
      <c r="BV23" s="37" t="n"/>
      <c r="BW23" s="37" t="n"/>
      <c r="BX23" s="37" t="n"/>
      <c r="BY23" s="37" t="n"/>
      <c r="BZ23" s="37" t="n"/>
      <c r="CA23" s="37" t="n"/>
      <c r="CB23" s="37" t="n"/>
      <c r="CC23" s="37" t="n"/>
      <c r="CD23" s="37" t="n"/>
      <c r="CE23" s="37" t="n"/>
      <c r="CF23" s="37" t="n"/>
      <c r="CG23" s="37" t="n"/>
      <c r="CH23" s="37" t="n"/>
      <c r="CI23" s="37" t="n"/>
      <c r="CJ23" s="37" t="n"/>
      <c r="CK23" s="37" t="n"/>
      <c r="CL23" s="37" t="n"/>
      <c r="CM23" s="37" t="n"/>
      <c r="CN23" s="37" t="n"/>
      <c r="CO23" s="37" t="n"/>
      <c r="CP23" s="37" t="n"/>
      <c r="CQ23" s="37" t="n"/>
      <c r="CR23" s="37" t="n"/>
      <c r="CS23" s="37" t="n"/>
      <c r="CT23" s="37" t="n"/>
      <c r="CU23" s="37" t="n"/>
      <c r="CV23" s="37" t="n"/>
      <c r="CW23" s="37" t="n"/>
      <c r="CX23" s="37" t="n"/>
      <c r="CY23" s="37" t="n"/>
      <c r="CZ23" s="37" t="n"/>
      <c r="DA23" s="37" t="n"/>
      <c r="DB23" s="37" t="n"/>
      <c r="DC23" s="37" t="n"/>
      <c r="DD23" s="37" t="n"/>
      <c r="DE23" s="37" t="n"/>
      <c r="DF23" s="37" t="n"/>
      <c r="DG23" s="37" t="n"/>
      <c r="DH23" s="37" t="n"/>
      <c r="DI23" s="37" t="n"/>
      <c r="DJ23" s="37" t="n"/>
      <c r="DK23" s="37" t="n"/>
      <c r="DL23" s="37" t="n"/>
      <c r="DM23" s="37" t="n"/>
      <c r="DN23" s="37" t="n"/>
      <c r="DO23" s="37" t="n"/>
      <c r="DP23" s="37" t="n"/>
      <c r="DQ23" s="37" t="n"/>
      <c r="DR23" s="37" t="n"/>
      <c r="DS23" s="37" t="n"/>
      <c r="DT23" s="37" t="n"/>
      <c r="DU23" s="37" t="n"/>
      <c r="DV23" s="37" t="n"/>
      <c r="DW23" s="37" t="n"/>
      <c r="DX23" s="37" t="n"/>
      <c r="DY23" s="37" t="n"/>
      <c r="DZ23" s="37" t="n"/>
      <c r="EA23" s="37" t="n"/>
      <c r="EB23" s="37" t="n"/>
      <c r="EC23" s="37" t="n"/>
      <c r="ED23" s="37" t="n"/>
      <c r="EE23" s="37" t="n"/>
      <c r="EF23" s="37" t="n"/>
      <c r="EG23" s="37" t="n"/>
      <c r="EH23" s="37" t="n"/>
      <c r="EI23" s="37" t="n"/>
      <c r="EJ23" s="37" t="n"/>
      <c r="EK23" s="37" t="n"/>
      <c r="EL23" s="37" t="n"/>
      <c r="EM23" s="37" t="n"/>
      <c r="EN23" s="37" t="n"/>
      <c r="EO23" s="37" t="n"/>
      <c r="EP23" s="37" t="n"/>
      <c r="EQ23" s="37" t="n"/>
      <c r="ER23" s="37" t="n"/>
      <c r="ES23" s="37" t="n"/>
      <c r="ET23" s="37" t="n"/>
      <c r="EU23" s="37" t="n"/>
      <c r="EV23" s="37" t="n"/>
      <c r="EW23" s="37" t="n"/>
    </row>
    <row r="24" ht="115.5" customFormat="1" customHeight="1" s="34">
      <c r="A24" s="20" t="n"/>
      <c r="B24" s="107" t="n"/>
      <c r="C24" s="112" t="n"/>
      <c r="D24" s="112" t="n"/>
      <c r="E24" s="112" t="n"/>
      <c r="F24" s="112" t="n"/>
      <c r="G24" s="35" t="n"/>
      <c r="H24" s="35" t="n"/>
      <c r="I24" s="112">
        <f>IF('Form 1'!H24="","",'Form 1'!H24)</f>
        <v/>
      </c>
      <c r="J24" s="112">
        <f>IF('Form 1'!I24="","",'Form 1'!I24)</f>
        <v/>
      </c>
      <c r="K24" s="112">
        <f>IF('Form 1'!J24="","",'Form 1'!J24)</f>
        <v/>
      </c>
      <c r="L24" s="112">
        <f>IF('Form 1'!K24="","",'Form 1'!K24)</f>
        <v/>
      </c>
      <c r="M24" s="112">
        <f>IF('Form 1'!L24="","",'Form 1'!L24)</f>
        <v/>
      </c>
      <c r="N24" s="112">
        <f>IF('Form 1'!M24="","",'Form 1'!M24)</f>
        <v/>
      </c>
      <c r="O24" s="141">
        <f>IF('Form 1'!G24="","",'Form 1'!G24)</f>
        <v/>
      </c>
      <c r="P24" s="112">
        <f>IF('Form 1'!R24="","",'Form 1'!R24)</f>
        <v/>
      </c>
      <c r="Q24" s="112">
        <f>IF('Form 1'!S24="","",'Form 1'!S24)</f>
        <v/>
      </c>
      <c r="R24" s="35" t="n"/>
      <c r="S24" s="35" t="n"/>
      <c r="T24" s="112">
        <f>IF('Form 1'!T24="","",'Form 1'!T24)</f>
        <v/>
      </c>
      <c r="U24" s="35" t="n"/>
      <c r="V24" s="35" t="n"/>
      <c r="W24" s="35" t="n"/>
      <c r="X24" s="112">
        <f>IF('Form 1'!U24="","",'Form 1'!U24)</f>
        <v/>
      </c>
      <c r="Y24" s="35" t="n"/>
      <c r="AA24" s="112">
        <f>IF('Form 1'!C24="","",'Form 1'!C24)</f>
        <v/>
      </c>
      <c r="AB24" s="112">
        <f>IF('Form 1'!N24="","",'Form 1'!N24)</f>
        <v/>
      </c>
      <c r="AC24" s="112">
        <f>IF('Form 1'!O24="","",'Form 1'!O24)</f>
        <v/>
      </c>
      <c r="AD24" s="112">
        <f>IF('Form 1'!P24="","",'Form 1'!P24)</f>
        <v/>
      </c>
      <c r="AE24" s="112">
        <f>IF('Form 1'!Q24="","",'Form 1'!Q24)</f>
        <v/>
      </c>
      <c r="AF24" s="35" t="n"/>
      <c r="AG24" s="35" t="n"/>
      <c r="AH24" s="128" t="n"/>
      <c r="AI24" s="112" t="n"/>
      <c r="AJ24" s="142" t="n"/>
      <c r="AK24" s="112" t="n"/>
      <c r="AL24" s="142" t="n"/>
      <c r="AM24" s="112" t="n"/>
      <c r="AN24" s="142" t="n"/>
      <c r="AO24" s="112" t="n"/>
      <c r="AP24" s="142" t="n"/>
      <c r="AQ24" s="112" t="n"/>
      <c r="AR24" s="95">
        <f t="array" ref="AR24">_xlfn.IFS(
   AS24="", "",
   COUNTA(AJ24:AP24)=0, "",
   COUNTA(AJ24:AP24)=4, "error",
   OR(AS24="each",AS24="unit"), IF(AP24="","error",AP24),
   AS24="m", IF(AJ24="","error",AJ24),
   AS24="m2", IF(OR(AJ24="",AL24=""),"error",AJ24*AL24),
   AS24="m3", IF(OR(AJ24="",AL24="",AN24=""),"error",AJ24*AL24*AN24),
   AS24="lump sum", 1
)</f>
        <v/>
      </c>
      <c r="AS24" s="117">
        <f>IF(AH24="","",_xlfn.XLOOKUP(AH24, Index!X:X, Index!Y:Y, "Not found"))</f>
        <v/>
      </c>
      <c r="AT24" s="127" t="n"/>
      <c r="AU24" s="112" t="n"/>
      <c r="AV24" s="35" t="n"/>
      <c r="AW24" s="112" t="n"/>
      <c r="AX24" s="300">
        <f>AR24*AT24</f>
        <v/>
      </c>
      <c r="AY24" s="300">
        <f>AR24 * AT24 * _xlfn.XLOOKUP(AH24, Index!X8:X68, Index!Z8:Z68, 0)</f>
        <v/>
      </c>
      <c r="AZ24" s="300">
        <f>(AX24 + AY24) * _xlfn.XLOOKUP(AH24, Index!X8:X68, Index!AA8:AA68, "")</f>
        <v/>
      </c>
      <c r="BA24" s="300">
        <f>IF(AV24="Market Price",
    0,
    (AX24 + AY24 + AZ24) * _xlfn.XLOOKUP(AH24, Index!X8:X68, Index!AB8:AB68, 0)
)</f>
        <v/>
      </c>
      <c r="BB24" s="300">
        <f>SUM(AY24:BA24)</f>
        <v/>
      </c>
      <c r="BC24" s="35" t="n"/>
      <c r="BD24" s="35" t="n"/>
      <c r="BE24" s="35" t="n"/>
      <c r="BF24" s="301" t="n"/>
      <c r="BG24" s="302">
        <f>AX24+BB24</f>
        <v/>
      </c>
      <c r="BH24" s="112" t="n"/>
      <c r="BI24" s="35" t="n"/>
      <c r="BJ24" s="35" t="n"/>
      <c r="BK24" s="112" t="n"/>
      <c r="BL24" s="35" t="n"/>
      <c r="BM24" s="37" t="n"/>
      <c r="BN24" s="37" t="n"/>
      <c r="BO24" s="37" t="n"/>
      <c r="BP24" s="37" t="n"/>
      <c r="BQ24" s="37" t="n"/>
      <c r="BR24" s="37" t="n"/>
      <c r="BS24" s="37" t="n"/>
      <c r="BT24" s="37" t="n"/>
      <c r="BU24" s="37" t="n"/>
      <c r="BV24" s="37" t="n"/>
      <c r="BW24" s="37" t="n"/>
      <c r="BX24" s="37" t="n"/>
      <c r="BY24" s="37" t="n"/>
      <c r="BZ24" s="37" t="n"/>
      <c r="CA24" s="37" t="n"/>
      <c r="CB24" s="37" t="n"/>
      <c r="CC24" s="37" t="n"/>
      <c r="CD24" s="37" t="n"/>
      <c r="CE24" s="37" t="n"/>
      <c r="CF24" s="37" t="n"/>
      <c r="CG24" s="37" t="n"/>
      <c r="CH24" s="37" t="n"/>
      <c r="CI24" s="37" t="n"/>
      <c r="CJ24" s="37" t="n"/>
      <c r="CK24" s="37" t="n"/>
      <c r="CL24" s="37" t="n"/>
      <c r="CM24" s="37" t="n"/>
      <c r="CN24" s="37" t="n"/>
      <c r="CO24" s="37" t="n"/>
      <c r="CP24" s="37" t="n"/>
      <c r="CQ24" s="37" t="n"/>
      <c r="CR24" s="37" t="n"/>
      <c r="CS24" s="37" t="n"/>
      <c r="CT24" s="37" t="n"/>
      <c r="CU24" s="37" t="n"/>
      <c r="CV24" s="37" t="n"/>
      <c r="CW24" s="37" t="n"/>
      <c r="CX24" s="37" t="n"/>
      <c r="CY24" s="37" t="n"/>
      <c r="CZ24" s="37" t="n"/>
      <c r="DA24" s="37" t="n"/>
      <c r="DB24" s="37" t="n"/>
      <c r="DC24" s="37" t="n"/>
      <c r="DD24" s="37" t="n"/>
      <c r="DE24" s="37" t="n"/>
      <c r="DF24" s="37" t="n"/>
      <c r="DG24" s="37" t="n"/>
      <c r="DH24" s="37" t="n"/>
      <c r="DI24" s="37" t="n"/>
      <c r="DJ24" s="37" t="n"/>
      <c r="DK24" s="37" t="n"/>
      <c r="DL24" s="37" t="n"/>
      <c r="DM24" s="37" t="n"/>
      <c r="DN24" s="37" t="n"/>
      <c r="DO24" s="37" t="n"/>
      <c r="DP24" s="37" t="n"/>
      <c r="DQ24" s="37" t="n"/>
      <c r="DR24" s="37" t="n"/>
      <c r="DS24" s="37" t="n"/>
      <c r="DT24" s="37" t="n"/>
      <c r="DU24" s="37" t="n"/>
      <c r="DV24" s="37" t="n"/>
      <c r="DW24" s="37" t="n"/>
      <c r="DX24" s="37" t="n"/>
      <c r="DY24" s="37" t="n"/>
      <c r="DZ24" s="37" t="n"/>
      <c r="EA24" s="37" t="n"/>
      <c r="EB24" s="37" t="n"/>
      <c r="EC24" s="37" t="n"/>
      <c r="ED24" s="37" t="n"/>
      <c r="EE24" s="37" t="n"/>
      <c r="EF24" s="37" t="n"/>
      <c r="EG24" s="37" t="n"/>
      <c r="EH24" s="37" t="n"/>
      <c r="EI24" s="37" t="n"/>
      <c r="EJ24" s="37" t="n"/>
      <c r="EK24" s="37" t="n"/>
      <c r="EL24" s="37" t="n"/>
      <c r="EM24" s="37" t="n"/>
      <c r="EN24" s="37" t="n"/>
      <c r="EO24" s="37" t="n"/>
      <c r="EP24" s="37" t="n"/>
      <c r="EQ24" s="37" t="n"/>
      <c r="ER24" s="37" t="n"/>
      <c r="ES24" s="37" t="n"/>
      <c r="ET24" s="37" t="n"/>
      <c r="EU24" s="37" t="n"/>
      <c r="EV24" s="37" t="n"/>
      <c r="EW24" s="37" t="n"/>
    </row>
    <row r="25" ht="115.5" customFormat="1" customHeight="1" s="38">
      <c r="A25" s="20" t="n"/>
      <c r="B25" s="107" t="n"/>
      <c r="C25" s="112" t="n"/>
      <c r="D25" s="112" t="n"/>
      <c r="E25" s="112" t="n"/>
      <c r="F25" s="112" t="n"/>
      <c r="G25" s="35" t="n"/>
      <c r="H25" s="35" t="n"/>
      <c r="I25" s="112">
        <f>IF('Form 1'!H32="","",'Form 1'!H32)</f>
        <v/>
      </c>
      <c r="J25" s="112">
        <f>IF('Form 1'!I32="","",'Form 1'!I32)</f>
        <v/>
      </c>
      <c r="K25" s="112">
        <f>IF('Form 1'!J25="","",'Form 1'!J25)</f>
        <v/>
      </c>
      <c r="L25" s="112">
        <f>IF('Form 1'!K25="","",'Form 1'!K25)</f>
        <v/>
      </c>
      <c r="M25" s="112">
        <f>IF('Form 1'!L25="","",'Form 1'!L25)</f>
        <v/>
      </c>
      <c r="N25" s="112">
        <f>IF('Form 1'!M25="","",'Form 1'!M25)</f>
        <v/>
      </c>
      <c r="O25" s="141">
        <f>IF('Form 1'!G25="","",'Form 1'!G25)</f>
        <v/>
      </c>
      <c r="P25" s="112">
        <f>IF('Form 1'!R25="","",'Form 1'!R25)</f>
        <v/>
      </c>
      <c r="Q25" s="112">
        <f>IF('Form 1'!S25="","",'Form 1'!S25)</f>
        <v/>
      </c>
      <c r="R25" s="35" t="n"/>
      <c r="S25" s="35" t="n"/>
      <c r="T25" s="112">
        <f>IF('Form 1'!T25="","",'Form 1'!T25)</f>
        <v/>
      </c>
      <c r="U25" s="35" t="n"/>
      <c r="V25" s="35" t="n"/>
      <c r="W25" s="35" t="n"/>
      <c r="X25" s="112">
        <f>IF('Form 1'!U25="","",'Form 1'!U25)</f>
        <v/>
      </c>
      <c r="Y25" s="35" t="n"/>
      <c r="Z25" s="34" t="n"/>
      <c r="AA25" s="112">
        <f>IF('Form 1'!C25="","",'Form 1'!C25)</f>
        <v/>
      </c>
      <c r="AB25" s="112">
        <f>IF('Form 1'!N25="","",'Form 1'!N25)</f>
        <v/>
      </c>
      <c r="AC25" s="112">
        <f>IF('Form 1'!O25="","",'Form 1'!O25)</f>
        <v/>
      </c>
      <c r="AD25" s="112">
        <f>IF('Form 1'!P25="","",'Form 1'!P25)</f>
        <v/>
      </c>
      <c r="AE25" s="112">
        <f>IF('Form 1'!Q25="","",'Form 1'!Q25)</f>
        <v/>
      </c>
      <c r="AF25" s="35" t="n"/>
      <c r="AG25" s="35" t="n"/>
      <c r="AH25" s="128" t="n"/>
      <c r="AI25" s="112" t="n"/>
      <c r="AJ25" s="142" t="n"/>
      <c r="AK25" s="112" t="n"/>
      <c r="AL25" s="142" t="n"/>
      <c r="AM25" s="112" t="n"/>
      <c r="AN25" s="142" t="n"/>
      <c r="AO25" s="112" t="n"/>
      <c r="AP25" s="142" t="n"/>
      <c r="AQ25" s="112" t="n"/>
      <c r="AR25" s="95">
        <f t="array" ref="AR25">_xlfn.IFS(
   AS25="", "",
   COUNTA(AJ25:AP25)=0, "",
   COUNTA(AJ25:AP25)=4, "error",
   OR(AS25="each",AS25="unit"), IF(AP25="","error",AP25),
   AS25="m", IF(AJ25="","error",AJ25),
   AS25="m2", IF(OR(AJ25="",AL25=""),"error",AJ25*AL25),
   AS25="m3", IF(OR(AJ25="",AL25="",AN25=""),"error",AJ25*AL25*AN25),
   AS25="lump sum", 1
)</f>
        <v/>
      </c>
      <c r="AS25" s="117">
        <f>IF(AH25="","",_xlfn.XLOOKUP(AH25, Index!X:X, Index!Y:Y, "Not found"))</f>
        <v/>
      </c>
      <c r="AT25" s="127" t="n"/>
      <c r="AU25" s="112" t="n"/>
      <c r="AV25" s="35" t="n"/>
      <c r="AW25" s="112" t="n"/>
      <c r="AX25" s="300">
        <f>AR25*AT25</f>
        <v/>
      </c>
      <c r="AY25" s="300">
        <f>AR25 * AT25 * _xlfn.XLOOKUP(AH25, Index!X9:X69, Index!Z9:Z69, 0)</f>
        <v/>
      </c>
      <c r="AZ25" s="300">
        <f>(AX25 + AY25) * _xlfn.XLOOKUP(AH25, Index!X9:X69, Index!AA9:AA69, "")</f>
        <v/>
      </c>
      <c r="BA25" s="300">
        <f>IF(AV25="Market Price",
    0,
    (AX25 + AY25 + AZ25) * _xlfn.XLOOKUP(AH25, Index!X9:X69, Index!AB9:AB69, 0)
)</f>
        <v/>
      </c>
      <c r="BB25" s="300">
        <f>SUM(AY25:BA25)</f>
        <v/>
      </c>
      <c r="BC25" s="35" t="n"/>
      <c r="BD25" s="35" t="n"/>
      <c r="BE25" s="35" t="n"/>
      <c r="BF25" s="301" t="n"/>
      <c r="BG25" s="302">
        <f>AX25+BB25</f>
        <v/>
      </c>
      <c r="BH25" s="112" t="n"/>
      <c r="BI25" s="35" t="n"/>
      <c r="BJ25" s="35" t="n"/>
      <c r="BK25" s="112" t="n"/>
      <c r="BL25" s="35" t="n"/>
      <c r="BM25" s="37" t="n"/>
      <c r="BN25" s="37" t="n"/>
      <c r="BO25" s="37" t="n"/>
      <c r="BP25" s="37" t="n"/>
      <c r="BQ25" s="37" t="n"/>
      <c r="BR25" s="37" t="n"/>
      <c r="BS25" s="37" t="n"/>
      <c r="BT25" s="37" t="n"/>
      <c r="BU25" s="37" t="n"/>
      <c r="BV25" s="37" t="n"/>
      <c r="BW25" s="37" t="n"/>
      <c r="BX25" s="37" t="n"/>
      <c r="BY25" s="37" t="n"/>
      <c r="BZ25" s="37" t="n"/>
      <c r="CA25" s="37" t="n"/>
      <c r="CB25" s="37" t="n"/>
      <c r="CC25" s="37" t="n"/>
      <c r="CD25" s="37" t="n"/>
      <c r="CE25" s="37" t="n"/>
      <c r="CF25" s="37" t="n"/>
      <c r="CG25" s="37" t="n"/>
      <c r="CH25" s="37" t="n"/>
      <c r="CI25" s="37" t="n"/>
      <c r="CJ25" s="37" t="n"/>
      <c r="CK25" s="37" t="n"/>
      <c r="CL25" s="37" t="n"/>
      <c r="CM25" s="37" t="n"/>
      <c r="CN25" s="37" t="n"/>
      <c r="CO25" s="37" t="n"/>
      <c r="CP25" s="37" t="n"/>
      <c r="CQ25" s="37" t="n"/>
      <c r="CR25" s="37" t="n"/>
      <c r="CS25" s="37" t="n"/>
      <c r="CT25" s="37" t="n"/>
      <c r="CU25" s="37" t="n"/>
      <c r="CV25" s="37" t="n"/>
      <c r="CW25" s="37" t="n"/>
      <c r="CX25" s="37" t="n"/>
      <c r="CY25" s="37" t="n"/>
      <c r="CZ25" s="37" t="n"/>
      <c r="DA25" s="37" t="n"/>
      <c r="DB25" s="37" t="n"/>
      <c r="DC25" s="37" t="n"/>
      <c r="DD25" s="37" t="n"/>
      <c r="DE25" s="37" t="n"/>
      <c r="DF25" s="37" t="n"/>
      <c r="DG25" s="37" t="n"/>
      <c r="DH25" s="37" t="n"/>
      <c r="DI25" s="37" t="n"/>
      <c r="DJ25" s="37" t="n"/>
      <c r="DK25" s="37" t="n"/>
      <c r="DL25" s="37" t="n"/>
      <c r="DM25" s="37" t="n"/>
      <c r="DN25" s="37" t="n"/>
      <c r="DO25" s="37" t="n"/>
      <c r="DP25" s="37" t="n"/>
      <c r="DQ25" s="37" t="n"/>
      <c r="DR25" s="37" t="n"/>
      <c r="DS25" s="37" t="n"/>
      <c r="DT25" s="37" t="n"/>
      <c r="DU25" s="37" t="n"/>
      <c r="DV25" s="37" t="n"/>
      <c r="DW25" s="37" t="n"/>
      <c r="DX25" s="37" t="n"/>
      <c r="DY25" s="37" t="n"/>
      <c r="DZ25" s="37" t="n"/>
      <c r="EA25" s="37" t="n"/>
      <c r="EB25" s="37" t="n"/>
      <c r="EC25" s="37" t="n"/>
      <c r="ED25" s="37" t="n"/>
      <c r="EE25" s="37" t="n"/>
      <c r="EF25" s="37" t="n"/>
      <c r="EG25" s="37" t="n"/>
      <c r="EH25" s="37" t="n"/>
      <c r="EI25" s="37" t="n"/>
      <c r="EJ25" s="37" t="n"/>
      <c r="EK25" s="37" t="n"/>
      <c r="EL25" s="37" t="n"/>
      <c r="EM25" s="37" t="n"/>
      <c r="EN25" s="37" t="n"/>
      <c r="EO25" s="37" t="n"/>
      <c r="EP25" s="37" t="n"/>
      <c r="EQ25" s="37" t="n"/>
      <c r="ER25" s="37" t="n"/>
      <c r="ES25" s="37" t="n"/>
      <c r="ET25" s="37" t="n"/>
      <c r="EU25" s="37" t="n"/>
      <c r="EV25" s="37" t="n"/>
      <c r="EW25" s="37" t="n"/>
    </row>
    <row r="26" ht="13.5" customFormat="1" customHeight="1" s="38">
      <c r="A26" s="20" t="n"/>
      <c r="B26" s="107" t="n"/>
      <c r="C26" s="112" t="n"/>
      <c r="D26" s="112" t="n"/>
      <c r="E26" s="112" t="n"/>
      <c r="F26" s="112" t="n"/>
      <c r="G26" s="35" t="n"/>
      <c r="H26" s="35" t="n"/>
      <c r="I26" s="112">
        <f>IF('Form 1'!H33="","",'Form 1'!H33)</f>
        <v/>
      </c>
      <c r="J26" s="112">
        <f>IF('Form 1'!I33="","",'Form 1'!I33)</f>
        <v/>
      </c>
      <c r="K26" s="112">
        <f>IF('Form 1'!J26="","",'Form 1'!J26)</f>
        <v/>
      </c>
      <c r="L26" s="112">
        <f>IF('Form 1'!K26="","",'Form 1'!K26)</f>
        <v/>
      </c>
      <c r="M26" s="112">
        <f>IF('Form 1'!L26="","",'Form 1'!L26)</f>
        <v/>
      </c>
      <c r="N26" s="112">
        <f>IF('Form 1'!M26="","",'Form 1'!M26)</f>
        <v/>
      </c>
      <c r="O26" s="141">
        <f>IF('Form 1'!G26="","",'Form 1'!G26)</f>
        <v/>
      </c>
      <c r="P26" s="112">
        <f>IF('Form 1'!R26="","",'Form 1'!R26)</f>
        <v/>
      </c>
      <c r="Q26" s="112">
        <f>IF('Form 1'!S26="","",'Form 1'!S26)</f>
        <v/>
      </c>
      <c r="R26" s="35" t="n"/>
      <c r="S26" s="35" t="n"/>
      <c r="T26" s="112">
        <f>IF('Form 1'!T26="","",'Form 1'!T26)</f>
        <v/>
      </c>
      <c r="U26" s="35" t="n"/>
      <c r="V26" s="35" t="n"/>
      <c r="W26" s="35" t="n"/>
      <c r="X26" s="112">
        <f>IF('Form 1'!U26="","",'Form 1'!U26)</f>
        <v/>
      </c>
      <c r="Y26" s="35" t="n"/>
      <c r="Z26" s="34" t="n"/>
      <c r="AA26" s="112">
        <f>IF('Form 1'!C26="","",'Form 1'!C26)</f>
        <v/>
      </c>
      <c r="AB26" s="112">
        <f>IF('Form 1'!N26="","",'Form 1'!N26)</f>
        <v/>
      </c>
      <c r="AC26" s="112">
        <f>IF('Form 1'!O26="","",'Form 1'!O26)</f>
        <v/>
      </c>
      <c r="AD26" s="112">
        <f>IF('Form 1'!P26="","",'Form 1'!P26)</f>
        <v/>
      </c>
      <c r="AE26" s="112">
        <f>IF('Form 1'!Q26="","",'Form 1'!Q26)</f>
        <v/>
      </c>
      <c r="AF26" s="35" t="n"/>
      <c r="AG26" s="35" t="n"/>
      <c r="AH26" s="128" t="n"/>
      <c r="AI26" s="112" t="n"/>
      <c r="AJ26" s="142" t="n"/>
      <c r="AK26" s="112" t="n"/>
      <c r="AL26" s="142" t="n"/>
      <c r="AM26" s="112" t="n"/>
      <c r="AN26" s="142" t="n"/>
      <c r="AO26" s="112" t="n"/>
      <c r="AP26" s="142" t="n"/>
      <c r="AQ26" s="112" t="n"/>
      <c r="AR26" s="95">
        <f t="array" ref="AR26">_xlfn.IFS(
   AS26="", "",
   COUNTA(AJ26:AP26)=0, "",
   COUNTA(AJ26:AP26)=4, "error",
   OR(AS26="each",AS26="unit"), IF(AP26="","error",AP26),
   AS26="m", IF(AJ26="","error",AJ26),
   AS26="m2", IF(OR(AJ26="",AL26=""),"error",AJ26*AL26),
   AS26="m3", IF(OR(AJ26="",AL26="",AN26=""),"error",AJ26*AL26*AN26),
   AS26="lump sum", 1
)</f>
        <v/>
      </c>
      <c r="AS26" s="117">
        <f>IF(AH26="","",_xlfn.XLOOKUP(AH26, Index!X:X, Index!Y:Y, "Not found"))</f>
        <v/>
      </c>
      <c r="AT26" s="127" t="n"/>
      <c r="AU26" s="112" t="n"/>
      <c r="AV26" s="35" t="n"/>
      <c r="AW26" s="112" t="n"/>
      <c r="AX26" s="300">
        <f>AR26*AT26</f>
        <v/>
      </c>
      <c r="AY26" s="300">
        <f>AR26 * AT26 * _xlfn.XLOOKUP(AH26, Index!X10:X70, Index!Z10:Z70, 0)</f>
        <v/>
      </c>
      <c r="AZ26" s="300">
        <f>(AX26 + AY26) * _xlfn.XLOOKUP(AH26, Index!X10:X70, Index!AA10:AA70, "")</f>
        <v/>
      </c>
      <c r="BA26" s="300">
        <f>IF(AV26="Market Price",
    0,
    (AX26 + AY26 + AZ26) * _xlfn.XLOOKUP(AH26, Index!X10:X70, Index!AB10:AB70, 0)
)</f>
        <v/>
      </c>
      <c r="BB26" s="300">
        <f>SUM(AY26:BA26)</f>
        <v/>
      </c>
      <c r="BC26" s="35" t="n"/>
      <c r="BD26" s="35" t="n"/>
      <c r="BE26" s="35" t="n"/>
      <c r="BF26" s="301" t="n"/>
      <c r="BG26" s="302">
        <f>AX26+BB26</f>
        <v/>
      </c>
      <c r="BH26" s="112" t="n"/>
      <c r="BI26" s="35" t="n"/>
      <c r="BJ26" s="35" t="n"/>
      <c r="BK26" s="112" t="n"/>
      <c r="BL26" s="35" t="n"/>
      <c r="BM26" s="37" t="n"/>
      <c r="BN26" s="37" t="n"/>
      <c r="BO26" s="37" t="n"/>
      <c r="BP26" s="37" t="n"/>
      <c r="BQ26" s="37" t="n"/>
      <c r="BR26" s="37" t="n"/>
      <c r="BS26" s="37" t="n"/>
      <c r="BT26" s="37" t="n"/>
      <c r="BU26" s="37" t="n"/>
      <c r="BV26" s="37" t="n"/>
      <c r="BW26" s="37" t="n"/>
      <c r="BX26" s="37" t="n"/>
      <c r="BY26" s="37" t="n"/>
      <c r="BZ26" s="37" t="n"/>
      <c r="CA26" s="37" t="n"/>
      <c r="CB26" s="37" t="n"/>
      <c r="CC26" s="37" t="n"/>
      <c r="CD26" s="37" t="n"/>
      <c r="CE26" s="37" t="n"/>
      <c r="CF26" s="37" t="n"/>
      <c r="CG26" s="37" t="n"/>
      <c r="CH26" s="37" t="n"/>
      <c r="CI26" s="37" t="n"/>
      <c r="CJ26" s="37" t="n"/>
      <c r="CK26" s="37" t="n"/>
      <c r="CL26" s="37" t="n"/>
      <c r="CM26" s="37" t="n"/>
      <c r="CN26" s="37" t="n"/>
      <c r="CO26" s="37" t="n"/>
      <c r="CP26" s="37" t="n"/>
      <c r="CQ26" s="37" t="n"/>
      <c r="CR26" s="37" t="n"/>
      <c r="CS26" s="37" t="n"/>
      <c r="CT26" s="37" t="n"/>
      <c r="CU26" s="37" t="n"/>
      <c r="CV26" s="37" t="n"/>
      <c r="CW26" s="37" t="n"/>
      <c r="CX26" s="37" t="n"/>
      <c r="CY26" s="37" t="n"/>
      <c r="CZ26" s="37" t="n"/>
      <c r="DA26" s="37" t="n"/>
      <c r="DB26" s="37" t="n"/>
      <c r="DC26" s="37" t="n"/>
      <c r="DD26" s="37" t="n"/>
      <c r="DE26" s="37" t="n"/>
      <c r="DF26" s="37" t="n"/>
      <c r="DG26" s="37" t="n"/>
      <c r="DH26" s="37" t="n"/>
      <c r="DI26" s="37" t="n"/>
      <c r="DJ26" s="37" t="n"/>
      <c r="DK26" s="37" t="n"/>
      <c r="DL26" s="37" t="n"/>
      <c r="DM26" s="37" t="n"/>
      <c r="DN26" s="37" t="n"/>
      <c r="DO26" s="37" t="n"/>
      <c r="DP26" s="37" t="n"/>
      <c r="DQ26" s="37" t="n"/>
      <c r="DR26" s="37" t="n"/>
      <c r="DS26" s="37" t="n"/>
      <c r="DT26" s="37" t="n"/>
      <c r="DU26" s="37" t="n"/>
      <c r="DV26" s="37" t="n"/>
      <c r="DW26" s="37" t="n"/>
      <c r="DX26" s="37" t="n"/>
      <c r="DY26" s="37" t="n"/>
      <c r="DZ26" s="37" t="n"/>
      <c r="EA26" s="37" t="n"/>
      <c r="EB26" s="37" t="n"/>
      <c r="EC26" s="37" t="n"/>
      <c r="ED26" s="37" t="n"/>
      <c r="EE26" s="37" t="n"/>
      <c r="EF26" s="37" t="n"/>
      <c r="EG26" s="37" t="n"/>
      <c r="EH26" s="37" t="n"/>
      <c r="EI26" s="37" t="n"/>
      <c r="EJ26" s="37" t="n"/>
      <c r="EK26" s="37" t="n"/>
      <c r="EL26" s="37" t="n"/>
      <c r="EM26" s="37" t="n"/>
      <c r="EN26" s="37" t="n"/>
      <c r="EO26" s="37" t="n"/>
      <c r="EP26" s="37" t="n"/>
      <c r="EQ26" s="37" t="n"/>
      <c r="ER26" s="37" t="n"/>
      <c r="ES26" s="37" t="n"/>
      <c r="ET26" s="37" t="n"/>
      <c r="EU26" s="37" t="n"/>
      <c r="EV26" s="37" t="n"/>
      <c r="EW26" s="37" t="n"/>
    </row>
    <row r="27" ht="13.5" customFormat="1" customHeight="1" s="38">
      <c r="A27" s="20" t="n"/>
      <c r="B27" s="107" t="n"/>
      <c r="C27" s="112" t="n"/>
      <c r="D27" s="112" t="n"/>
      <c r="E27" s="112" t="n"/>
      <c r="F27" s="112" t="n"/>
      <c r="G27" s="35" t="n"/>
      <c r="H27" s="35" t="n"/>
      <c r="I27" s="112">
        <f>IF('Form 1'!H34="","",'Form 1'!H34)</f>
        <v/>
      </c>
      <c r="J27" s="112">
        <f>IF('Form 1'!I34="","",'Form 1'!I34)</f>
        <v/>
      </c>
      <c r="K27" s="112">
        <f>IF('Form 1'!J27="","",'Form 1'!J27)</f>
        <v/>
      </c>
      <c r="L27" s="112">
        <f>IF('Form 1'!K27="","",'Form 1'!K27)</f>
        <v/>
      </c>
      <c r="M27" s="112">
        <f>IF('Form 1'!L27="","",'Form 1'!L27)</f>
        <v/>
      </c>
      <c r="N27" s="112">
        <f>IF('Form 1'!M27="","",'Form 1'!M27)</f>
        <v/>
      </c>
      <c r="O27" s="141">
        <f>IF('Form 1'!G27="","",'Form 1'!G27)</f>
        <v/>
      </c>
      <c r="P27" s="112">
        <f>IF('Form 1'!R27="","",'Form 1'!R27)</f>
        <v/>
      </c>
      <c r="Q27" s="112">
        <f>IF('Form 1'!S27="","",'Form 1'!S27)</f>
        <v/>
      </c>
      <c r="R27" s="35" t="n"/>
      <c r="S27" s="35" t="n"/>
      <c r="T27" s="112">
        <f>IF('Form 1'!T27="","",'Form 1'!T27)</f>
        <v/>
      </c>
      <c r="U27" s="35" t="n"/>
      <c r="V27" s="35" t="n"/>
      <c r="W27" s="35" t="n"/>
      <c r="X27" s="112">
        <f>IF('Form 1'!U27="","",'Form 1'!U27)</f>
        <v/>
      </c>
      <c r="Y27" s="35" t="n"/>
      <c r="Z27" s="34" t="n"/>
      <c r="AA27" s="112">
        <f>IF('Form 1'!C27="","",'Form 1'!C27)</f>
        <v/>
      </c>
      <c r="AB27" s="112">
        <f>IF('Form 1'!N27="","",'Form 1'!N27)</f>
        <v/>
      </c>
      <c r="AC27" s="112">
        <f>IF('Form 1'!O27="","",'Form 1'!O27)</f>
        <v/>
      </c>
      <c r="AD27" s="112">
        <f>IF('Form 1'!P27="","",'Form 1'!P27)</f>
        <v/>
      </c>
      <c r="AE27" s="112">
        <f>IF('Form 1'!Q27="","",'Form 1'!Q27)</f>
        <v/>
      </c>
      <c r="AF27" s="35" t="n"/>
      <c r="AG27" s="35" t="n"/>
      <c r="AH27" s="128" t="n"/>
      <c r="AI27" s="112" t="n"/>
      <c r="AJ27" s="142" t="n"/>
      <c r="AK27" s="112" t="n"/>
      <c r="AL27" s="142" t="n"/>
      <c r="AM27" s="112" t="n"/>
      <c r="AN27" s="142" t="n"/>
      <c r="AO27" s="112" t="n"/>
      <c r="AP27" s="142" t="n"/>
      <c r="AQ27" s="112" t="n"/>
      <c r="AR27" s="95">
        <f t="array" ref="AR27">_xlfn.IFS(
   AS27="", "",
   COUNTA(AJ27:AP27)=0, "",
   COUNTA(AJ27:AP27)=4, "error",
   OR(AS27="each",AS27="unit"), IF(AP27="","error",AP27),
   AS27="m", IF(AJ27="","error",AJ27),
   AS27="m2", IF(OR(AJ27="",AL27=""),"error",AJ27*AL27),
   AS27="m3", IF(OR(AJ27="",AL27="",AN27=""),"error",AJ27*AL27*AN27),
   AS27="lump sum", 1
)</f>
        <v/>
      </c>
      <c r="AS27" s="117">
        <f>IF(AH27="","",_xlfn.XLOOKUP(AH27, Index!X:X, Index!Y:Y, "Not found"))</f>
        <v/>
      </c>
      <c r="AT27" s="127" t="n"/>
      <c r="AU27" s="112" t="n"/>
      <c r="AV27" s="35" t="n"/>
      <c r="AW27" s="112" t="n"/>
      <c r="AX27" s="300">
        <f>AR27*AT27</f>
        <v/>
      </c>
      <c r="AY27" s="300">
        <f>AR27 * AT27 * _xlfn.XLOOKUP(AH27, Index!X11:X71, Index!Z11:Z71, 0)</f>
        <v/>
      </c>
      <c r="AZ27" s="300">
        <f>(AX27 + AY27) * _xlfn.XLOOKUP(AH27, Index!X11:X71, Index!AA11:AA71, "")</f>
        <v/>
      </c>
      <c r="BA27" s="300">
        <f>IF(AV27="Market Price",
    0,
    (AX27 + AY27 + AZ27) * _xlfn.XLOOKUP(AH27, Index!X11:X71, Index!AB11:AB71, 0)
)</f>
        <v/>
      </c>
      <c r="BB27" s="300">
        <f>SUM(AY27:BA27)</f>
        <v/>
      </c>
      <c r="BC27" s="35" t="n"/>
      <c r="BD27" s="35" t="n"/>
      <c r="BE27" s="35" t="n"/>
      <c r="BF27" s="301" t="n"/>
      <c r="BG27" s="302">
        <f>AX27+BB27</f>
        <v/>
      </c>
      <c r="BH27" s="112" t="n"/>
      <c r="BI27" s="35" t="n"/>
      <c r="BJ27" s="35" t="n"/>
      <c r="BK27" s="112" t="n"/>
      <c r="BL27" s="35" t="n"/>
      <c r="BM27" s="37" t="n"/>
      <c r="BN27" s="37" t="n"/>
      <c r="BO27" s="37" t="n"/>
      <c r="BP27" s="37" t="n"/>
      <c r="BQ27" s="37" t="n"/>
      <c r="BR27" s="37" t="n"/>
      <c r="BS27" s="37" t="n"/>
      <c r="BT27" s="37" t="n"/>
      <c r="BU27" s="37" t="n"/>
      <c r="BV27" s="37" t="n"/>
      <c r="BW27" s="37" t="n"/>
      <c r="BX27" s="37" t="n"/>
      <c r="BY27" s="37" t="n"/>
      <c r="BZ27" s="37" t="n"/>
      <c r="CA27" s="37" t="n"/>
      <c r="CB27" s="37" t="n"/>
      <c r="CC27" s="37" t="n"/>
      <c r="CD27" s="37" t="n"/>
      <c r="CE27" s="37" t="n"/>
      <c r="CF27" s="37" t="n"/>
      <c r="CG27" s="37" t="n"/>
      <c r="CH27" s="37" t="n"/>
      <c r="CI27" s="37" t="n"/>
      <c r="CJ27" s="37" t="n"/>
      <c r="CK27" s="37" t="n"/>
      <c r="CL27" s="37" t="n"/>
      <c r="CM27" s="37" t="n"/>
      <c r="CN27" s="37" t="n"/>
      <c r="CO27" s="37" t="n"/>
      <c r="CP27" s="37" t="n"/>
      <c r="CQ27" s="37" t="n"/>
      <c r="CR27" s="37" t="n"/>
      <c r="CS27" s="37" t="n"/>
      <c r="CT27" s="37" t="n"/>
      <c r="CU27" s="37" t="n"/>
      <c r="CV27" s="37" t="n"/>
      <c r="CW27" s="37" t="n"/>
      <c r="CX27" s="37" t="n"/>
      <c r="CY27" s="37" t="n"/>
      <c r="CZ27" s="37" t="n"/>
      <c r="DA27" s="37" t="n"/>
      <c r="DB27" s="37" t="n"/>
      <c r="DC27" s="37" t="n"/>
      <c r="DD27" s="37" t="n"/>
      <c r="DE27" s="37" t="n"/>
      <c r="DF27" s="37" t="n"/>
      <c r="DG27" s="37" t="n"/>
      <c r="DH27" s="37" t="n"/>
      <c r="DI27" s="37" t="n"/>
      <c r="DJ27" s="37" t="n"/>
      <c r="DK27" s="37" t="n"/>
      <c r="DL27" s="37" t="n"/>
      <c r="DM27" s="37" t="n"/>
      <c r="DN27" s="37" t="n"/>
      <c r="DO27" s="37" t="n"/>
      <c r="DP27" s="37" t="n"/>
      <c r="DQ27" s="37" t="n"/>
      <c r="DR27" s="37" t="n"/>
      <c r="DS27" s="37" t="n"/>
      <c r="DT27" s="37" t="n"/>
      <c r="DU27" s="37" t="n"/>
      <c r="DV27" s="37" t="n"/>
      <c r="DW27" s="37" t="n"/>
      <c r="DX27" s="37" t="n"/>
      <c r="DY27" s="37" t="n"/>
      <c r="DZ27" s="37" t="n"/>
      <c r="EA27" s="37" t="n"/>
      <c r="EB27" s="37" t="n"/>
      <c r="EC27" s="37" t="n"/>
      <c r="ED27" s="37" t="n"/>
      <c r="EE27" s="37" t="n"/>
      <c r="EF27" s="37" t="n"/>
      <c r="EG27" s="37" t="n"/>
      <c r="EH27" s="37" t="n"/>
      <c r="EI27" s="37" t="n"/>
      <c r="EJ27" s="37" t="n"/>
      <c r="EK27" s="37" t="n"/>
      <c r="EL27" s="37" t="n"/>
      <c r="EM27" s="37" t="n"/>
      <c r="EN27" s="37" t="n"/>
      <c r="EO27" s="37" t="n"/>
      <c r="EP27" s="37" t="n"/>
      <c r="EQ27" s="37" t="n"/>
      <c r="ER27" s="37" t="n"/>
      <c r="ES27" s="37" t="n"/>
      <c r="ET27" s="37" t="n"/>
      <c r="EU27" s="37" t="n"/>
      <c r="EV27" s="37" t="n"/>
      <c r="EW27" s="37" t="n"/>
    </row>
    <row r="28" ht="13.5" customFormat="1" customHeight="1" s="34">
      <c r="A28" s="20" t="n"/>
      <c r="B28" s="107" t="n"/>
      <c r="C28" s="112" t="n"/>
      <c r="D28" s="112" t="n"/>
      <c r="E28" s="112" t="n"/>
      <c r="F28" s="112" t="n"/>
      <c r="G28" s="35" t="n"/>
      <c r="H28" s="35" t="n"/>
      <c r="I28" s="112">
        <f>IF('Form 1'!H35="","",'Form 1'!H35)</f>
        <v/>
      </c>
      <c r="J28" s="112">
        <f>IF('Form 1'!I35="","",'Form 1'!I35)</f>
        <v/>
      </c>
      <c r="K28" s="112">
        <f>IF('Form 1'!J28="","",'Form 1'!J28)</f>
        <v/>
      </c>
      <c r="L28" s="112">
        <f>IF('Form 1'!K28="","",'Form 1'!K28)</f>
        <v/>
      </c>
      <c r="M28" s="112">
        <f>IF('Form 1'!L28="","",'Form 1'!L28)</f>
        <v/>
      </c>
      <c r="N28" s="112">
        <f>IF('Form 1'!M28="","",'Form 1'!M28)</f>
        <v/>
      </c>
      <c r="O28" s="141">
        <f>IF('Form 1'!G28="","",'Form 1'!G28)</f>
        <v/>
      </c>
      <c r="P28" s="112">
        <f>IF('Form 1'!R28="","",'Form 1'!R28)</f>
        <v/>
      </c>
      <c r="Q28" s="112">
        <f>IF('Form 1'!S28="","",'Form 1'!S28)</f>
        <v/>
      </c>
      <c r="R28" s="35" t="n"/>
      <c r="S28" s="35" t="n"/>
      <c r="T28" s="112">
        <f>IF('Form 1'!T28="","",'Form 1'!T28)</f>
        <v/>
      </c>
      <c r="U28" s="35" t="n"/>
      <c r="V28" s="35" t="n"/>
      <c r="W28" s="35" t="n"/>
      <c r="X28" s="112">
        <f>IF('Form 1'!U28="","",'Form 1'!U28)</f>
        <v/>
      </c>
      <c r="Y28" s="35" t="n"/>
      <c r="AA28" s="112">
        <f>IF('Form 1'!C28="","",'Form 1'!C28)</f>
        <v/>
      </c>
      <c r="AB28" s="112">
        <f>IF('Form 1'!N28="","",'Form 1'!N28)</f>
        <v/>
      </c>
      <c r="AC28" s="112">
        <f>IF('Form 1'!O28="","",'Form 1'!O28)</f>
        <v/>
      </c>
      <c r="AD28" s="112">
        <f>IF('Form 1'!P28="","",'Form 1'!P28)</f>
        <v/>
      </c>
      <c r="AE28" s="112">
        <f>IF('Form 1'!Q28="","",'Form 1'!Q28)</f>
        <v/>
      </c>
      <c r="AF28" s="35" t="n"/>
      <c r="AG28" s="35" t="n"/>
      <c r="AH28" s="128" t="n"/>
      <c r="AI28" s="112" t="n"/>
      <c r="AJ28" s="142" t="n"/>
      <c r="AK28" s="112" t="n"/>
      <c r="AL28" s="142" t="n"/>
      <c r="AM28" s="112" t="n"/>
      <c r="AN28" s="142" t="n"/>
      <c r="AO28" s="112" t="n"/>
      <c r="AP28" s="142" t="n"/>
      <c r="AQ28" s="112" t="n"/>
      <c r="AR28" s="95">
        <f t="array" ref="AR28">_xlfn.IFS(
   AS28="", "",
   COUNTA(AJ28:AP28)=0, "",
   COUNTA(AJ28:AP28)=4, "error",
   OR(AS28="each",AS28="unit"), IF(AP28="","error",AP28),
   AS28="m", IF(AJ28="","error",AJ28),
   AS28="m2", IF(OR(AJ28="",AL28=""),"error",AJ28*AL28),
   AS28="m3", IF(OR(AJ28="",AL28="",AN28=""),"error",AJ28*AL28*AN28),
   AS28="lump sum", 1
)</f>
        <v/>
      </c>
      <c r="AS28" s="117">
        <f>IF(AH28="","",_xlfn.XLOOKUP(AH28, Index!X:X, Index!Y:Y, "Not found"))</f>
        <v/>
      </c>
      <c r="AT28" s="127" t="n"/>
      <c r="AU28" s="112" t="n"/>
      <c r="AV28" s="35" t="n"/>
      <c r="AW28" s="112" t="n"/>
      <c r="AX28" s="300">
        <f>AR28*AT28</f>
        <v/>
      </c>
      <c r="AY28" s="300">
        <f>AR28 * AT28 * _xlfn.XLOOKUP(AH28, Index!X12:X72, Index!Z12:Z72, 0)</f>
        <v/>
      </c>
      <c r="AZ28" s="300">
        <f>(AX28 + AY28) * _xlfn.XLOOKUP(AH28, Index!X12:X72, Index!AA12:AA72, "")</f>
        <v/>
      </c>
      <c r="BA28" s="300">
        <f>IF(AV28="Market Price",
    0,
    (AX28 + AY28 + AZ28) * _xlfn.XLOOKUP(AH28, Index!X12:X72, Index!AB12:AB72, 0)
)</f>
        <v/>
      </c>
      <c r="BB28" s="300">
        <f>SUM(AY28:BA28)</f>
        <v/>
      </c>
      <c r="BC28" s="35" t="n"/>
      <c r="BD28" s="35" t="n"/>
      <c r="BE28" s="35" t="n"/>
      <c r="BF28" s="301" t="n"/>
      <c r="BG28" s="302">
        <f>AX28+BB28</f>
        <v/>
      </c>
      <c r="BH28" s="112" t="n"/>
      <c r="BI28" s="35" t="n"/>
      <c r="BJ28" s="35" t="n"/>
      <c r="BK28" s="112" t="n"/>
      <c r="BL28" s="35" t="n"/>
      <c r="BM28" s="37" t="n"/>
      <c r="BN28" s="37" t="n"/>
      <c r="BO28" s="37" t="n"/>
      <c r="BP28" s="37" t="n"/>
      <c r="BQ28" s="37" t="n"/>
      <c r="BR28" s="37" t="n"/>
      <c r="BS28" s="37" t="n"/>
      <c r="BT28" s="37" t="n"/>
      <c r="BU28" s="37" t="n"/>
      <c r="BV28" s="37" t="n"/>
      <c r="BW28" s="37" t="n"/>
      <c r="BX28" s="37" t="n"/>
      <c r="BY28" s="37" t="n"/>
      <c r="BZ28" s="37" t="n"/>
      <c r="CA28" s="37" t="n"/>
      <c r="CB28" s="37" t="n"/>
      <c r="CC28" s="37" t="n"/>
      <c r="CD28" s="37" t="n"/>
      <c r="CE28" s="37" t="n"/>
      <c r="CF28" s="37" t="n"/>
      <c r="CG28" s="37" t="n"/>
      <c r="CH28" s="37" t="n"/>
      <c r="CI28" s="37" t="n"/>
      <c r="CJ28" s="37" t="n"/>
      <c r="CK28" s="37" t="n"/>
      <c r="CL28" s="37" t="n"/>
      <c r="CM28" s="37" t="n"/>
      <c r="CN28" s="37" t="n"/>
      <c r="CO28" s="37" t="n"/>
      <c r="CP28" s="37" t="n"/>
      <c r="CQ28" s="37" t="n"/>
      <c r="CR28" s="37" t="n"/>
      <c r="CS28" s="37" t="n"/>
      <c r="CT28" s="37" t="n"/>
      <c r="CU28" s="37" t="n"/>
      <c r="CV28" s="37" t="n"/>
      <c r="CW28" s="37" t="n"/>
      <c r="CX28" s="37" t="n"/>
      <c r="CY28" s="37" t="n"/>
      <c r="CZ28" s="37" t="n"/>
      <c r="DA28" s="37" t="n"/>
      <c r="DB28" s="37" t="n"/>
      <c r="DC28" s="37" t="n"/>
      <c r="DD28" s="37" t="n"/>
      <c r="DE28" s="37" t="n"/>
      <c r="DF28" s="37" t="n"/>
      <c r="DG28" s="37" t="n"/>
      <c r="DH28" s="37" t="n"/>
      <c r="DI28" s="37" t="n"/>
      <c r="DJ28" s="37" t="n"/>
      <c r="DK28" s="37" t="n"/>
      <c r="DL28" s="37" t="n"/>
      <c r="DM28" s="37" t="n"/>
      <c r="DN28" s="37" t="n"/>
      <c r="DO28" s="37" t="n"/>
      <c r="DP28" s="37" t="n"/>
      <c r="DQ28" s="37" t="n"/>
      <c r="DR28" s="37" t="n"/>
      <c r="DS28" s="37" t="n"/>
      <c r="DT28" s="37" t="n"/>
      <c r="DU28" s="37" t="n"/>
      <c r="DV28" s="37" t="n"/>
      <c r="DW28" s="37" t="n"/>
      <c r="DX28" s="37" t="n"/>
      <c r="DY28" s="37" t="n"/>
      <c r="DZ28" s="37" t="n"/>
      <c r="EA28" s="37" t="n"/>
      <c r="EB28" s="37" t="n"/>
      <c r="EC28" s="37" t="n"/>
      <c r="ED28" s="37" t="n"/>
      <c r="EE28" s="37" t="n"/>
      <c r="EF28" s="37" t="n"/>
      <c r="EG28" s="37" t="n"/>
      <c r="EH28" s="37" t="n"/>
      <c r="EI28" s="37" t="n"/>
      <c r="EJ28" s="37" t="n"/>
      <c r="EK28" s="37" t="n"/>
      <c r="EL28" s="37" t="n"/>
      <c r="EM28" s="37" t="n"/>
      <c r="EN28" s="37" t="n"/>
      <c r="EO28" s="37" t="n"/>
      <c r="EP28" s="37" t="n"/>
      <c r="EQ28" s="37" t="n"/>
      <c r="ER28" s="37" t="n"/>
      <c r="ES28" s="37" t="n"/>
      <c r="ET28" s="37" t="n"/>
      <c r="EU28" s="37" t="n"/>
      <c r="EV28" s="37" t="n"/>
      <c r="EW28" s="37" t="n"/>
    </row>
    <row r="29" ht="13.5" customFormat="1" customHeight="1" s="34">
      <c r="A29" s="20" t="n"/>
      <c r="B29" s="107" t="n"/>
      <c r="C29" s="112" t="n"/>
      <c r="D29" s="112" t="n"/>
      <c r="E29" s="112" t="n"/>
      <c r="F29" s="112" t="n"/>
      <c r="G29" s="35" t="n"/>
      <c r="H29" s="35" t="n"/>
      <c r="I29" s="112">
        <f>IF('Form 1'!H29="","",'Form 1'!H29)</f>
        <v/>
      </c>
      <c r="J29" s="112">
        <f>IF('Form 1'!I29="","",'Form 1'!I29)</f>
        <v/>
      </c>
      <c r="K29" s="112">
        <f>IF('Form 1'!J29="","",'Form 1'!J29)</f>
        <v/>
      </c>
      <c r="L29" s="112">
        <f>IF('Form 1'!K29="","",'Form 1'!K29)</f>
        <v/>
      </c>
      <c r="M29" s="112">
        <f>IF('Form 1'!L29="","",'Form 1'!L29)</f>
        <v/>
      </c>
      <c r="N29" s="112">
        <f>IF('Form 1'!M29="","",'Form 1'!M29)</f>
        <v/>
      </c>
      <c r="O29" s="141">
        <f>IF('Form 1'!G29="","",'Form 1'!G29)</f>
        <v/>
      </c>
      <c r="P29" s="112">
        <f>IF('Form 1'!R29="","",'Form 1'!R29)</f>
        <v/>
      </c>
      <c r="Q29" s="112">
        <f>IF('Form 1'!S29="","",'Form 1'!S29)</f>
        <v/>
      </c>
      <c r="R29" s="35" t="n"/>
      <c r="S29" s="35" t="n"/>
      <c r="T29" s="112">
        <f>IF('Form 1'!T29="","",'Form 1'!T29)</f>
        <v/>
      </c>
      <c r="U29" s="35" t="n"/>
      <c r="V29" s="35" t="n"/>
      <c r="W29" s="35" t="n"/>
      <c r="X29" s="112">
        <f>IF('Form 1'!U29="","",'Form 1'!U29)</f>
        <v/>
      </c>
      <c r="Y29" s="35" t="n"/>
      <c r="AA29" s="112">
        <f>IF('Form 1'!C29="","",'Form 1'!C29)</f>
        <v/>
      </c>
      <c r="AB29" s="112">
        <f>IF('Form 1'!N29="","",'Form 1'!N29)</f>
        <v/>
      </c>
      <c r="AC29" s="112">
        <f>IF('Form 1'!O29="","",'Form 1'!O29)</f>
        <v/>
      </c>
      <c r="AD29" s="112">
        <f>IF('Form 1'!P29="","",'Form 1'!P29)</f>
        <v/>
      </c>
      <c r="AE29" s="112">
        <f>IF('Form 1'!Q29="","",'Form 1'!Q29)</f>
        <v/>
      </c>
      <c r="AF29" s="35" t="n"/>
      <c r="AG29" s="35" t="n"/>
      <c r="AH29" s="128" t="n"/>
      <c r="AI29" s="112" t="n"/>
      <c r="AJ29" s="142" t="n"/>
      <c r="AK29" s="112" t="n"/>
      <c r="AL29" s="142" t="n"/>
      <c r="AM29" s="112" t="n"/>
      <c r="AN29" s="142" t="n"/>
      <c r="AO29" s="112" t="n"/>
      <c r="AP29" s="142" t="n"/>
      <c r="AQ29" s="112" t="n"/>
      <c r="AR29" s="95">
        <f t="array" ref="AR29">_xlfn.IFS(
   AS29="", "",
   COUNTA(AJ29:AP29)=0, "",
   COUNTA(AJ29:AP29)=4, "error",
   OR(AS29="each",AS29="unit"), IF(AP29="","error",AP29),
   AS29="m", IF(AJ29="","error",AJ29),
   AS29="m2", IF(OR(AJ29="",AL29=""),"error",AJ29*AL29),
   AS29="m3", IF(OR(AJ29="",AL29="",AN29=""),"error",AJ29*AL29*AN29),
   AS29="lump sum", 1
)</f>
        <v/>
      </c>
      <c r="AS29" s="117">
        <f>IF(AH29="","",_xlfn.XLOOKUP(AH29, Index!X:X, Index!Y:Y, "Not found"))</f>
        <v/>
      </c>
      <c r="AT29" s="127" t="n"/>
      <c r="AU29" s="112" t="n"/>
      <c r="AV29" s="35" t="n"/>
      <c r="AW29" s="112" t="n"/>
      <c r="AX29" s="300">
        <f>AR29*AT29</f>
        <v/>
      </c>
      <c r="AY29" s="300">
        <f>AR29 * AT29 * _xlfn.XLOOKUP(AH29, Index!X13:X73, Index!Z13:Z73, 0)</f>
        <v/>
      </c>
      <c r="AZ29" s="300">
        <f>(AX29 + AY29) * _xlfn.XLOOKUP(AH29, Index!X13:X73, Index!AA13:AA73, "")</f>
        <v/>
      </c>
      <c r="BA29" s="300">
        <f>IF(AV29="Market Price",
    0,
    (AX29 + AY29 + AZ29) * _xlfn.XLOOKUP(AH29, Index!X13:X73, Index!AB13:AB73, 0)
)</f>
        <v/>
      </c>
      <c r="BB29" s="300">
        <f>SUM(AY29:BA29)</f>
        <v/>
      </c>
      <c r="BC29" s="35" t="n"/>
      <c r="BD29" s="35" t="n"/>
      <c r="BE29" s="35" t="n"/>
      <c r="BF29" s="301" t="n"/>
      <c r="BG29" s="302">
        <f>AX29+BB29</f>
        <v/>
      </c>
      <c r="BH29" s="112" t="n"/>
      <c r="BI29" s="35" t="n"/>
      <c r="BJ29" s="35" t="n"/>
      <c r="BK29" s="112" t="n"/>
      <c r="BL29" s="35" t="n"/>
      <c r="BM29" s="37" t="n"/>
      <c r="BN29" s="37" t="n"/>
      <c r="BO29" s="37" t="n"/>
      <c r="BP29" s="37" t="n"/>
      <c r="BQ29" s="37" t="n"/>
      <c r="BR29" s="37" t="n"/>
      <c r="BS29" s="37" t="n"/>
      <c r="BT29" s="37" t="n"/>
      <c r="BU29" s="37" t="n"/>
      <c r="BV29" s="37" t="n"/>
      <c r="BW29" s="37" t="n"/>
      <c r="BX29" s="37" t="n"/>
      <c r="BY29" s="37" t="n"/>
      <c r="BZ29" s="37" t="n"/>
      <c r="CA29" s="37" t="n"/>
      <c r="CB29" s="37" t="n"/>
      <c r="CC29" s="37" t="n"/>
      <c r="CD29" s="37" t="n"/>
      <c r="CE29" s="37" t="n"/>
      <c r="CF29" s="37" t="n"/>
      <c r="CG29" s="37" t="n"/>
      <c r="CH29" s="37" t="n"/>
      <c r="CI29" s="37" t="n"/>
      <c r="CJ29" s="37" t="n"/>
      <c r="CK29" s="37" t="n"/>
      <c r="CL29" s="37" t="n"/>
      <c r="CM29" s="37" t="n"/>
      <c r="CN29" s="37" t="n"/>
      <c r="CO29" s="37" t="n"/>
      <c r="CP29" s="37" t="n"/>
      <c r="CQ29" s="37" t="n"/>
      <c r="CR29" s="37" t="n"/>
      <c r="CS29" s="37" t="n"/>
      <c r="CT29" s="37" t="n"/>
      <c r="CU29" s="37" t="n"/>
      <c r="CV29" s="37" t="n"/>
      <c r="CW29" s="37" t="n"/>
      <c r="CX29" s="37" t="n"/>
      <c r="CY29" s="37" t="n"/>
      <c r="CZ29" s="37" t="n"/>
      <c r="DA29" s="37" t="n"/>
      <c r="DB29" s="37" t="n"/>
      <c r="DC29" s="37" t="n"/>
      <c r="DD29" s="37" t="n"/>
      <c r="DE29" s="37" t="n"/>
      <c r="DF29" s="37" t="n"/>
      <c r="DG29" s="37" t="n"/>
      <c r="DH29" s="37" t="n"/>
      <c r="DI29" s="37" t="n"/>
      <c r="DJ29" s="37" t="n"/>
      <c r="DK29" s="37" t="n"/>
      <c r="DL29" s="37" t="n"/>
      <c r="DM29" s="37" t="n"/>
      <c r="DN29" s="37" t="n"/>
      <c r="DO29" s="37" t="n"/>
      <c r="DP29" s="37" t="n"/>
      <c r="DQ29" s="37" t="n"/>
      <c r="DR29" s="37" t="n"/>
      <c r="DS29" s="37" t="n"/>
      <c r="DT29" s="37" t="n"/>
      <c r="DU29" s="37" t="n"/>
      <c r="DV29" s="37" t="n"/>
      <c r="DW29" s="37" t="n"/>
      <c r="DX29" s="37" t="n"/>
      <c r="DY29" s="37" t="n"/>
      <c r="DZ29" s="37" t="n"/>
      <c r="EA29" s="37" t="n"/>
      <c r="EB29" s="37" t="n"/>
      <c r="EC29" s="37" t="n"/>
      <c r="ED29" s="37" t="n"/>
      <c r="EE29" s="37" t="n"/>
      <c r="EF29" s="37" t="n"/>
      <c r="EG29" s="37" t="n"/>
      <c r="EH29" s="37" t="n"/>
      <c r="EI29" s="37" t="n"/>
      <c r="EJ29" s="37" t="n"/>
      <c r="EK29" s="37" t="n"/>
      <c r="EL29" s="37" t="n"/>
      <c r="EM29" s="37" t="n"/>
      <c r="EN29" s="37" t="n"/>
      <c r="EO29" s="37" t="n"/>
      <c r="EP29" s="37" t="n"/>
      <c r="EQ29" s="37" t="n"/>
      <c r="ER29" s="37" t="n"/>
      <c r="ES29" s="37" t="n"/>
      <c r="ET29" s="37" t="n"/>
      <c r="EU29" s="37" t="n"/>
      <c r="EV29" s="37" t="n"/>
      <c r="EW29" s="37" t="n"/>
    </row>
    <row r="30" ht="13.5" customFormat="1" customHeight="1" s="34">
      <c r="A30" s="20" t="n"/>
      <c r="B30" s="107" t="n"/>
      <c r="C30" s="112" t="n"/>
      <c r="D30" s="112" t="n"/>
      <c r="E30" s="112" t="n"/>
      <c r="F30" s="112" t="n"/>
      <c r="G30" s="35" t="n"/>
      <c r="H30" s="35" t="n"/>
      <c r="I30" s="112">
        <f>IF('Form 1'!H37="","",'Form 1'!H37)</f>
        <v/>
      </c>
      <c r="J30" s="112">
        <f>IF('Form 1'!I37="","",'Form 1'!I37)</f>
        <v/>
      </c>
      <c r="K30" s="112">
        <f>IF('Form 1'!J30="","",'Form 1'!J30)</f>
        <v/>
      </c>
      <c r="L30" s="112">
        <f>IF('Form 1'!K30="","",'Form 1'!K30)</f>
        <v/>
      </c>
      <c r="M30" s="112">
        <f>IF('Form 1'!L30="","",'Form 1'!L30)</f>
        <v/>
      </c>
      <c r="N30" s="112">
        <f>IF('Form 1'!M30="","",'Form 1'!M30)</f>
        <v/>
      </c>
      <c r="O30" s="141">
        <f>IF('Form 1'!G30="","",'Form 1'!G30)</f>
        <v/>
      </c>
      <c r="P30" s="112">
        <f>IF('Form 1'!R30="","",'Form 1'!R30)</f>
        <v/>
      </c>
      <c r="Q30" s="112">
        <f>IF('Form 1'!S30="","",'Form 1'!S30)</f>
        <v/>
      </c>
      <c r="R30" s="35" t="n"/>
      <c r="S30" s="35" t="n"/>
      <c r="T30" s="112">
        <f>IF('Form 1'!T30="","",'Form 1'!T30)</f>
        <v/>
      </c>
      <c r="U30" s="35" t="n"/>
      <c r="V30" s="35" t="n"/>
      <c r="W30" s="35" t="n"/>
      <c r="X30" s="112">
        <f>IF('Form 1'!U30="","",'Form 1'!U30)</f>
        <v/>
      </c>
      <c r="Y30" s="35" t="n"/>
      <c r="AA30" s="112">
        <f>IF('Form 1'!C30="","",'Form 1'!C30)</f>
        <v/>
      </c>
      <c r="AB30" s="112">
        <f>IF('Form 1'!N30="","",'Form 1'!N30)</f>
        <v/>
      </c>
      <c r="AC30" s="112">
        <f>IF('Form 1'!O30="","",'Form 1'!O30)</f>
        <v/>
      </c>
      <c r="AD30" s="112">
        <f>IF('Form 1'!P30="","",'Form 1'!P30)</f>
        <v/>
      </c>
      <c r="AE30" s="112">
        <f>IF('Form 1'!Q30="","",'Form 1'!Q30)</f>
        <v/>
      </c>
      <c r="AF30" s="35" t="n"/>
      <c r="AG30" s="35" t="n"/>
      <c r="AH30" s="128" t="n"/>
      <c r="AI30" s="112" t="n"/>
      <c r="AJ30" s="142" t="n"/>
      <c r="AK30" s="112" t="n"/>
      <c r="AL30" s="142" t="n"/>
      <c r="AM30" s="112" t="n"/>
      <c r="AN30" s="142" t="n"/>
      <c r="AO30" s="112" t="n"/>
      <c r="AP30" s="142" t="n"/>
      <c r="AQ30" s="112" t="n"/>
      <c r="AR30" s="95">
        <f t="array" ref="AR30">_xlfn.IFS(
   AS30="", "",
   COUNTA(AJ30:AP30)=0, "",
   COUNTA(AJ30:AP30)=4, "error",
   OR(AS30="each",AS30="unit"), IF(AP30="","error",AP30),
   AS30="m", IF(AJ30="","error",AJ30),
   AS30="m2", IF(OR(AJ30="",AL30=""),"error",AJ30*AL30),
   AS30="m3", IF(OR(AJ30="",AL30="",AN30=""),"error",AJ30*AL30*AN30),
   AS30="lump sum", 1
)</f>
        <v/>
      </c>
      <c r="AS30" s="117">
        <f>IF(AH30="","",_xlfn.XLOOKUP(AH30, Index!X:X, Index!Y:Y, "Not found"))</f>
        <v/>
      </c>
      <c r="AT30" s="127" t="n"/>
      <c r="AU30" s="112" t="n"/>
      <c r="AV30" s="35" t="n"/>
      <c r="AW30" s="112" t="n"/>
      <c r="AX30" s="300">
        <f>AR30*AT30</f>
        <v/>
      </c>
      <c r="AY30" s="300">
        <f>AR30 * AT30 * _xlfn.XLOOKUP(AH30, Index!X14:X74, Index!Z14:Z74, 0)</f>
        <v/>
      </c>
      <c r="AZ30" s="300">
        <f>(AX30 + AY30) * _xlfn.XLOOKUP(AH30, Index!X14:X74, Index!AA14:AA74, "")</f>
        <v/>
      </c>
      <c r="BA30" s="300">
        <f>IF(AV30="Market Price",
    0,
    (AX30 + AY30 + AZ30) * _xlfn.XLOOKUP(AH30, Index!X14:X74, Index!AB14:AB74, 0)
)</f>
        <v/>
      </c>
      <c r="BB30" s="300">
        <f>SUM(AY30:BA30)</f>
        <v/>
      </c>
      <c r="BC30" s="35" t="n"/>
      <c r="BD30" s="35" t="n"/>
      <c r="BE30" s="35" t="n"/>
      <c r="BF30" s="301" t="n"/>
      <c r="BG30" s="302">
        <f>AX30+BB30</f>
        <v/>
      </c>
      <c r="BH30" s="112" t="n"/>
      <c r="BI30" s="35" t="n"/>
      <c r="BJ30" s="35" t="n"/>
      <c r="BK30" s="112" t="n"/>
      <c r="BL30" s="35" t="n"/>
      <c r="BM30" s="37" t="n"/>
      <c r="BN30" s="37" t="n"/>
      <c r="BO30" s="37" t="n"/>
      <c r="BP30" s="37" t="n"/>
      <c r="BQ30" s="37" t="n"/>
      <c r="BR30" s="37" t="n"/>
      <c r="BS30" s="37" t="n"/>
      <c r="BT30" s="37" t="n"/>
      <c r="BU30" s="37" t="n"/>
      <c r="BV30" s="37" t="n"/>
      <c r="BW30" s="37" t="n"/>
      <c r="BX30" s="37" t="n"/>
      <c r="BY30" s="37" t="n"/>
      <c r="BZ30" s="37" t="n"/>
      <c r="CA30" s="37" t="n"/>
      <c r="CB30" s="37" t="n"/>
      <c r="CC30" s="37" t="n"/>
      <c r="CD30" s="37" t="n"/>
      <c r="CE30" s="37" t="n"/>
      <c r="CF30" s="37" t="n"/>
      <c r="CG30" s="37" t="n"/>
      <c r="CH30" s="37" t="n"/>
      <c r="CI30" s="37" t="n"/>
      <c r="CJ30" s="37" t="n"/>
      <c r="CK30" s="37" t="n"/>
      <c r="CL30" s="37" t="n"/>
      <c r="CM30" s="37" t="n"/>
      <c r="CN30" s="37" t="n"/>
      <c r="CO30" s="37" t="n"/>
      <c r="CP30" s="37" t="n"/>
      <c r="CQ30" s="37" t="n"/>
      <c r="CR30" s="37" t="n"/>
      <c r="CS30" s="37" t="n"/>
      <c r="CT30" s="37" t="n"/>
      <c r="CU30" s="37" t="n"/>
      <c r="CV30" s="37" t="n"/>
      <c r="CW30" s="37" t="n"/>
      <c r="CX30" s="37" t="n"/>
      <c r="CY30" s="37" t="n"/>
      <c r="CZ30" s="37" t="n"/>
      <c r="DA30" s="37" t="n"/>
      <c r="DB30" s="37" t="n"/>
      <c r="DC30" s="37" t="n"/>
      <c r="DD30" s="37" t="n"/>
      <c r="DE30" s="37" t="n"/>
      <c r="DF30" s="37" t="n"/>
      <c r="DG30" s="37" t="n"/>
      <c r="DH30" s="37" t="n"/>
      <c r="DI30" s="37" t="n"/>
      <c r="DJ30" s="37" t="n"/>
      <c r="DK30" s="37" t="n"/>
      <c r="DL30" s="37" t="n"/>
      <c r="DM30" s="37" t="n"/>
      <c r="DN30" s="37" t="n"/>
      <c r="DO30" s="37" t="n"/>
      <c r="DP30" s="37" t="n"/>
      <c r="DQ30" s="37" t="n"/>
      <c r="DR30" s="37" t="n"/>
      <c r="DS30" s="37" t="n"/>
      <c r="DT30" s="37" t="n"/>
      <c r="DU30" s="37" t="n"/>
      <c r="DV30" s="37" t="n"/>
      <c r="DW30" s="37" t="n"/>
      <c r="DX30" s="37" t="n"/>
      <c r="DY30" s="37" t="n"/>
      <c r="DZ30" s="37" t="n"/>
      <c r="EA30" s="37" t="n"/>
      <c r="EB30" s="37" t="n"/>
      <c r="EC30" s="37" t="n"/>
      <c r="ED30" s="37" t="n"/>
      <c r="EE30" s="37" t="n"/>
      <c r="EF30" s="37" t="n"/>
      <c r="EG30" s="37" t="n"/>
      <c r="EH30" s="37" t="n"/>
      <c r="EI30" s="37" t="n"/>
      <c r="EJ30" s="37" t="n"/>
      <c r="EK30" s="37" t="n"/>
      <c r="EL30" s="37" t="n"/>
      <c r="EM30" s="37" t="n"/>
      <c r="EN30" s="37" t="n"/>
      <c r="EO30" s="37" t="n"/>
      <c r="EP30" s="37" t="n"/>
      <c r="EQ30" s="37" t="n"/>
      <c r="ER30" s="37" t="n"/>
      <c r="ES30" s="37" t="n"/>
      <c r="ET30" s="37" t="n"/>
      <c r="EU30" s="37" t="n"/>
      <c r="EV30" s="37" t="n"/>
      <c r="EW30" s="37" t="n"/>
    </row>
    <row r="31" ht="13.5" customFormat="1" customHeight="1" s="34">
      <c r="A31" s="20" t="n"/>
      <c r="B31" s="107" t="n"/>
      <c r="C31" s="112" t="n"/>
      <c r="D31" s="112" t="n"/>
      <c r="E31" s="112" t="n"/>
      <c r="F31" s="112" t="n"/>
      <c r="G31" s="35" t="n"/>
      <c r="H31" s="35" t="n"/>
      <c r="I31" s="112">
        <f>IF('Form 1'!H38="","",'Form 1'!H38)</f>
        <v/>
      </c>
      <c r="J31" s="112">
        <f>IF('Form 1'!I38="","",'Form 1'!I38)</f>
        <v/>
      </c>
      <c r="K31" s="112">
        <f>IF('Form 1'!J31="","",'Form 1'!J31)</f>
        <v/>
      </c>
      <c r="L31" s="112">
        <f>IF('Form 1'!K31="","",'Form 1'!K31)</f>
        <v/>
      </c>
      <c r="M31" s="112">
        <f>IF('Form 1'!L31="","",'Form 1'!L31)</f>
        <v/>
      </c>
      <c r="N31" s="112">
        <f>IF('Form 1'!M31="","",'Form 1'!M31)</f>
        <v/>
      </c>
      <c r="O31" s="141">
        <f>IF('Form 1'!G31="","",'Form 1'!G31)</f>
        <v/>
      </c>
      <c r="P31" s="112">
        <f>IF('Form 1'!R31="","",'Form 1'!R31)</f>
        <v/>
      </c>
      <c r="Q31" s="112">
        <f>IF('Form 1'!S31="","",'Form 1'!S31)</f>
        <v/>
      </c>
      <c r="R31" s="35" t="n"/>
      <c r="S31" s="35" t="n"/>
      <c r="T31" s="112">
        <f>IF('Form 1'!T31="","",'Form 1'!T31)</f>
        <v/>
      </c>
      <c r="U31" s="35" t="n"/>
      <c r="V31" s="35" t="n"/>
      <c r="W31" s="35" t="n"/>
      <c r="X31" s="112">
        <f>IF('Form 1'!U31="","",'Form 1'!U31)</f>
        <v/>
      </c>
      <c r="Y31" s="35" t="n"/>
      <c r="AA31" s="112">
        <f>IF('Form 1'!C31="","",'Form 1'!C31)</f>
        <v/>
      </c>
      <c r="AB31" s="112">
        <f>IF('Form 1'!N31="","",'Form 1'!N31)</f>
        <v/>
      </c>
      <c r="AC31" s="112">
        <f>IF('Form 1'!O31="","",'Form 1'!O31)</f>
        <v/>
      </c>
      <c r="AD31" s="112">
        <f>IF('Form 1'!P31="","",'Form 1'!P31)</f>
        <v/>
      </c>
      <c r="AE31" s="112">
        <f>IF('Form 1'!Q31="","",'Form 1'!Q31)</f>
        <v/>
      </c>
      <c r="AF31" s="35" t="n"/>
      <c r="AG31" s="35" t="n"/>
      <c r="AH31" s="128" t="n"/>
      <c r="AI31" s="112" t="n"/>
      <c r="AJ31" s="142" t="n"/>
      <c r="AK31" s="112" t="n"/>
      <c r="AL31" s="142" t="n"/>
      <c r="AM31" s="112" t="n"/>
      <c r="AN31" s="142" t="n"/>
      <c r="AO31" s="112" t="n"/>
      <c r="AP31" s="142" t="n"/>
      <c r="AQ31" s="112" t="n"/>
      <c r="AR31" s="95">
        <f t="array" ref="AR31">_xlfn.IFS(
   AS31="", "",
   COUNTA(AJ31:AP31)=0, "",
   COUNTA(AJ31:AP31)=4, "error",
   OR(AS31="each",AS31="unit"), IF(AP31="","error",AP31),
   AS31="m", IF(AJ31="","error",AJ31),
   AS31="m2", IF(OR(AJ31="",AL31=""),"error",AJ31*AL31),
   AS31="m3", IF(OR(AJ31="",AL31="",AN31=""),"error",AJ31*AL31*AN31),
   AS31="lump sum", 1
)</f>
        <v/>
      </c>
      <c r="AS31" s="117">
        <f>IF(AH31="","",_xlfn.XLOOKUP(AH31, Index!X:X, Index!Y:Y, "Not found"))</f>
        <v/>
      </c>
      <c r="AT31" s="127" t="n"/>
      <c r="AU31" s="112" t="n"/>
      <c r="AV31" s="35" t="n"/>
      <c r="AW31" s="112" t="n"/>
      <c r="AX31" s="300">
        <f>AR31*AT31</f>
        <v/>
      </c>
      <c r="AY31" s="300">
        <f>AR31 * AT31 * _xlfn.XLOOKUP(AH31, Index!X15:X75, Index!Z15:Z75, 0)</f>
        <v/>
      </c>
      <c r="AZ31" s="300">
        <f>(AX31 + AY31) * _xlfn.XLOOKUP(AH31, Index!X15:X75, Index!AA15:AA75, "")</f>
        <v/>
      </c>
      <c r="BA31" s="300">
        <f>IF(AV31="Market Price",
    0,
    (AX31 + AY31 + AZ31) * _xlfn.XLOOKUP(AH31, Index!X15:X75, Index!AB15:AB75, 0)
)</f>
        <v/>
      </c>
      <c r="BB31" s="300">
        <f>SUM(AY31:BA31)</f>
        <v/>
      </c>
      <c r="BC31" s="35" t="n"/>
      <c r="BD31" s="35" t="n"/>
      <c r="BE31" s="35" t="n"/>
      <c r="BF31" s="301" t="n"/>
      <c r="BG31" s="302">
        <f>AX31+BB31</f>
        <v/>
      </c>
      <c r="BH31" s="112" t="n"/>
      <c r="BI31" s="35" t="n"/>
      <c r="BJ31" s="35" t="n"/>
      <c r="BK31" s="112" t="n"/>
      <c r="BL31" s="35" t="n"/>
      <c r="BM31" s="37" t="n"/>
      <c r="BN31" s="37" t="n"/>
      <c r="BO31" s="37" t="n"/>
      <c r="BP31" s="37" t="n"/>
      <c r="BQ31" s="37" t="n"/>
      <c r="BR31" s="37" t="n"/>
      <c r="BS31" s="37" t="n"/>
      <c r="BT31" s="37" t="n"/>
      <c r="BU31" s="37" t="n"/>
      <c r="BV31" s="37" t="n"/>
      <c r="BW31" s="37" t="n"/>
      <c r="BX31" s="37" t="n"/>
      <c r="BY31" s="37" t="n"/>
      <c r="BZ31" s="37" t="n"/>
      <c r="CA31" s="37" t="n"/>
      <c r="CB31" s="37" t="n"/>
      <c r="CC31" s="37" t="n"/>
      <c r="CD31" s="37" t="n"/>
      <c r="CE31" s="37" t="n"/>
      <c r="CF31" s="37" t="n"/>
      <c r="CG31" s="37" t="n"/>
      <c r="CH31" s="37" t="n"/>
      <c r="CI31" s="37" t="n"/>
      <c r="CJ31" s="37" t="n"/>
      <c r="CK31" s="37" t="n"/>
      <c r="CL31" s="37" t="n"/>
      <c r="CM31" s="37" t="n"/>
      <c r="CN31" s="37" t="n"/>
      <c r="CO31" s="37" t="n"/>
      <c r="CP31" s="37" t="n"/>
      <c r="CQ31" s="37" t="n"/>
      <c r="CR31" s="37" t="n"/>
      <c r="CS31" s="37" t="n"/>
      <c r="CT31" s="37" t="n"/>
      <c r="CU31" s="37" t="n"/>
      <c r="CV31" s="37" t="n"/>
      <c r="CW31" s="37" t="n"/>
      <c r="CX31" s="37" t="n"/>
      <c r="CY31" s="37" t="n"/>
      <c r="CZ31" s="37" t="n"/>
      <c r="DA31" s="37" t="n"/>
      <c r="DB31" s="37" t="n"/>
      <c r="DC31" s="37" t="n"/>
      <c r="DD31" s="37" t="n"/>
      <c r="DE31" s="37" t="n"/>
      <c r="DF31" s="37" t="n"/>
      <c r="DG31" s="37" t="n"/>
      <c r="DH31" s="37" t="n"/>
      <c r="DI31" s="37" t="n"/>
      <c r="DJ31" s="37" t="n"/>
      <c r="DK31" s="37" t="n"/>
      <c r="DL31" s="37" t="n"/>
      <c r="DM31" s="37" t="n"/>
      <c r="DN31" s="37" t="n"/>
      <c r="DO31" s="37" t="n"/>
      <c r="DP31" s="37" t="n"/>
      <c r="DQ31" s="37" t="n"/>
      <c r="DR31" s="37" t="n"/>
      <c r="DS31" s="37" t="n"/>
      <c r="DT31" s="37" t="n"/>
      <c r="DU31" s="37" t="n"/>
      <c r="DV31" s="37" t="n"/>
      <c r="DW31" s="37" t="n"/>
      <c r="DX31" s="37" t="n"/>
      <c r="DY31" s="37" t="n"/>
      <c r="DZ31" s="37" t="n"/>
      <c r="EA31" s="37" t="n"/>
      <c r="EB31" s="37" t="n"/>
      <c r="EC31" s="37" t="n"/>
      <c r="ED31" s="37" t="n"/>
      <c r="EE31" s="37" t="n"/>
      <c r="EF31" s="37" t="n"/>
      <c r="EG31" s="37" t="n"/>
      <c r="EH31" s="37" t="n"/>
      <c r="EI31" s="37" t="n"/>
      <c r="EJ31" s="37" t="n"/>
      <c r="EK31" s="37" t="n"/>
      <c r="EL31" s="37" t="n"/>
      <c r="EM31" s="37" t="n"/>
      <c r="EN31" s="37" t="n"/>
      <c r="EO31" s="37" t="n"/>
      <c r="EP31" s="37" t="n"/>
      <c r="EQ31" s="37" t="n"/>
      <c r="ER31" s="37" t="n"/>
      <c r="ES31" s="37" t="n"/>
      <c r="ET31" s="37" t="n"/>
      <c r="EU31" s="37" t="n"/>
      <c r="EV31" s="37" t="n"/>
      <c r="EW31" s="37" t="n"/>
    </row>
    <row r="32" ht="13.5" customFormat="1" customHeight="1" s="34">
      <c r="A32" s="20" t="n"/>
      <c r="B32" s="107" t="n"/>
      <c r="C32" s="112" t="n"/>
      <c r="D32" s="112" t="n"/>
      <c r="E32" s="112" t="n"/>
      <c r="F32" s="112" t="n"/>
      <c r="G32" s="35" t="n"/>
      <c r="H32" s="35" t="n"/>
      <c r="I32" s="112">
        <f>IF('Form 1'!H39="","",'Form 1'!H39)</f>
        <v/>
      </c>
      <c r="J32" s="112">
        <f>IF('Form 1'!I39="","",'Form 1'!I39)</f>
        <v/>
      </c>
      <c r="K32" s="112">
        <f>IF('Form 1'!J32="","",'Form 1'!J32)</f>
        <v/>
      </c>
      <c r="L32" s="112">
        <f>IF('Form 1'!K32="","",'Form 1'!K32)</f>
        <v/>
      </c>
      <c r="M32" s="112">
        <f>IF('Form 1'!L32="","",'Form 1'!L32)</f>
        <v/>
      </c>
      <c r="N32" s="112">
        <f>IF('Form 1'!M32="","",'Form 1'!M32)</f>
        <v/>
      </c>
      <c r="O32" s="141">
        <f>IF('Form 1'!G32="","",'Form 1'!G32)</f>
        <v/>
      </c>
      <c r="P32" s="112">
        <f>IF('Form 1'!R32="","",'Form 1'!R32)</f>
        <v/>
      </c>
      <c r="Q32" s="112">
        <f>IF('Form 1'!S32="","",'Form 1'!S32)</f>
        <v/>
      </c>
      <c r="R32" s="35" t="n"/>
      <c r="S32" s="35" t="n"/>
      <c r="T32" s="112">
        <f>IF('Form 1'!T32="","",'Form 1'!T32)</f>
        <v/>
      </c>
      <c r="U32" s="35" t="n"/>
      <c r="V32" s="35" t="n"/>
      <c r="W32" s="35" t="n"/>
      <c r="X32" s="112">
        <f>IF('Form 1'!U32="","",'Form 1'!U32)</f>
        <v/>
      </c>
      <c r="Y32" s="35" t="n"/>
      <c r="AA32" s="112">
        <f>IF('Form 1'!C32="","",'Form 1'!C32)</f>
        <v/>
      </c>
      <c r="AB32" s="112">
        <f>IF('Form 1'!N32="","",'Form 1'!N32)</f>
        <v/>
      </c>
      <c r="AC32" s="112">
        <f>IF('Form 1'!O32="","",'Form 1'!O32)</f>
        <v/>
      </c>
      <c r="AD32" s="112">
        <f>IF('Form 1'!P32="","",'Form 1'!P32)</f>
        <v/>
      </c>
      <c r="AE32" s="112">
        <f>IF('Form 1'!Q32="","",'Form 1'!Q32)</f>
        <v/>
      </c>
      <c r="AF32" s="35" t="n"/>
      <c r="AG32" s="35" t="n"/>
      <c r="AH32" s="128" t="n"/>
      <c r="AI32" s="112" t="n"/>
      <c r="AJ32" s="142" t="n"/>
      <c r="AK32" s="112" t="n"/>
      <c r="AL32" s="142" t="n"/>
      <c r="AM32" s="112" t="n"/>
      <c r="AN32" s="142" t="n"/>
      <c r="AO32" s="112" t="n"/>
      <c r="AP32" s="142" t="n"/>
      <c r="AQ32" s="112" t="n"/>
      <c r="AR32" s="95">
        <f t="array" ref="AR32">_xlfn.IFS(
   AS32="", "",
   COUNTA(AJ32:AP32)=0, "",
   COUNTA(AJ32:AP32)=4, "error",
   OR(AS32="each",AS32="unit"), IF(AP32="","error",AP32),
   AS32="m", IF(AJ32="","error",AJ32),
   AS32="m2", IF(OR(AJ32="",AL32=""),"error",AJ32*AL32),
   AS32="m3", IF(OR(AJ32="",AL32="",AN32=""),"error",AJ32*AL32*AN32),
   AS32="lump sum", 1
)</f>
        <v/>
      </c>
      <c r="AS32" s="117">
        <f>IF(AH32="","",_xlfn.XLOOKUP(AH32, Index!X:X, Index!Y:Y, "Not found"))</f>
        <v/>
      </c>
      <c r="AT32" s="127" t="n"/>
      <c r="AU32" s="112" t="n"/>
      <c r="AV32" s="35" t="n"/>
      <c r="AW32" s="112" t="n"/>
      <c r="AX32" s="300">
        <f>AR32*AT32</f>
        <v/>
      </c>
      <c r="AY32" s="300">
        <f>AR32 * AT32 * _xlfn.XLOOKUP(AH32, Index!X16:X76, Index!Z16:Z76, 0)</f>
        <v/>
      </c>
      <c r="AZ32" s="300">
        <f>(AX32 + AY32) * _xlfn.XLOOKUP(AH32, Index!X16:X76, Index!AA16:AA76, "")</f>
        <v/>
      </c>
      <c r="BA32" s="300">
        <f>IF(AV32="Market Price",
    0,
    (AX32 + AY32 + AZ32) * _xlfn.XLOOKUP(AH32, Index!X16:X76, Index!AB16:AB76, 0)
)</f>
        <v/>
      </c>
      <c r="BB32" s="300">
        <f>SUM(AY32:BA32)</f>
        <v/>
      </c>
      <c r="BC32" s="35" t="n"/>
      <c r="BD32" s="35" t="n"/>
      <c r="BE32" s="35" t="n"/>
      <c r="BF32" s="301" t="n"/>
      <c r="BG32" s="302">
        <f>AX32+BB32</f>
        <v/>
      </c>
      <c r="BH32" s="112" t="n"/>
      <c r="BI32" s="35" t="n"/>
      <c r="BJ32" s="35" t="n"/>
      <c r="BK32" s="112" t="n"/>
      <c r="BL32" s="35" t="n"/>
      <c r="BM32" s="37" t="n"/>
      <c r="BN32" s="37" t="n"/>
      <c r="BO32" s="37" t="n"/>
      <c r="BP32" s="37" t="n"/>
      <c r="BQ32" s="37" t="n"/>
      <c r="BR32" s="37" t="n"/>
      <c r="BS32" s="37" t="n"/>
      <c r="BT32" s="37" t="n"/>
      <c r="BU32" s="37" t="n"/>
      <c r="BV32" s="37" t="n"/>
      <c r="BW32" s="37" t="n"/>
      <c r="BX32" s="37" t="n"/>
      <c r="BY32" s="37" t="n"/>
      <c r="BZ32" s="37" t="n"/>
      <c r="CA32" s="37" t="n"/>
      <c r="CB32" s="37" t="n"/>
      <c r="CC32" s="37" t="n"/>
      <c r="CD32" s="37" t="n"/>
      <c r="CE32" s="37" t="n"/>
      <c r="CF32" s="37" t="n"/>
      <c r="CG32" s="37" t="n"/>
      <c r="CH32" s="37" t="n"/>
      <c r="CI32" s="37" t="n"/>
      <c r="CJ32" s="37" t="n"/>
      <c r="CK32" s="37" t="n"/>
      <c r="CL32" s="37" t="n"/>
      <c r="CM32" s="37" t="n"/>
      <c r="CN32" s="37" t="n"/>
      <c r="CO32" s="37" t="n"/>
      <c r="CP32" s="37" t="n"/>
      <c r="CQ32" s="37" t="n"/>
      <c r="CR32" s="37" t="n"/>
      <c r="CS32" s="37" t="n"/>
      <c r="CT32" s="37" t="n"/>
      <c r="CU32" s="37" t="n"/>
      <c r="CV32" s="37" t="n"/>
      <c r="CW32" s="37" t="n"/>
      <c r="CX32" s="37" t="n"/>
      <c r="CY32" s="37" t="n"/>
      <c r="CZ32" s="37" t="n"/>
      <c r="DA32" s="37" t="n"/>
      <c r="DB32" s="37" t="n"/>
      <c r="DC32" s="37" t="n"/>
      <c r="DD32" s="37" t="n"/>
      <c r="DE32" s="37" t="n"/>
      <c r="DF32" s="37" t="n"/>
      <c r="DG32" s="37" t="n"/>
      <c r="DH32" s="37" t="n"/>
      <c r="DI32" s="37" t="n"/>
      <c r="DJ32" s="37" t="n"/>
      <c r="DK32" s="37" t="n"/>
      <c r="DL32" s="37" t="n"/>
      <c r="DM32" s="37" t="n"/>
      <c r="DN32" s="37" t="n"/>
      <c r="DO32" s="37" t="n"/>
      <c r="DP32" s="37" t="n"/>
      <c r="DQ32" s="37" t="n"/>
      <c r="DR32" s="37" t="n"/>
      <c r="DS32" s="37" t="n"/>
      <c r="DT32" s="37" t="n"/>
      <c r="DU32" s="37" t="n"/>
      <c r="DV32" s="37" t="n"/>
      <c r="DW32" s="37" t="n"/>
      <c r="DX32" s="37" t="n"/>
      <c r="DY32" s="37" t="n"/>
      <c r="DZ32" s="37" t="n"/>
      <c r="EA32" s="37" t="n"/>
      <c r="EB32" s="37" t="n"/>
      <c r="EC32" s="37" t="n"/>
      <c r="ED32" s="37" t="n"/>
      <c r="EE32" s="37" t="n"/>
      <c r="EF32" s="37" t="n"/>
      <c r="EG32" s="37" t="n"/>
      <c r="EH32" s="37" t="n"/>
      <c r="EI32" s="37" t="n"/>
      <c r="EJ32" s="37" t="n"/>
      <c r="EK32" s="37" t="n"/>
      <c r="EL32" s="37" t="n"/>
      <c r="EM32" s="37" t="n"/>
      <c r="EN32" s="37" t="n"/>
      <c r="EO32" s="37" t="n"/>
      <c r="EP32" s="37" t="n"/>
      <c r="EQ32" s="37" t="n"/>
      <c r="ER32" s="37" t="n"/>
      <c r="ES32" s="37" t="n"/>
      <c r="ET32" s="37" t="n"/>
      <c r="EU32" s="37" t="n"/>
      <c r="EV32" s="37" t="n"/>
      <c r="EW32" s="37" t="n"/>
    </row>
    <row r="33" ht="13.5" customFormat="1" customHeight="1" s="34">
      <c r="A33" s="20" t="n"/>
      <c r="B33" s="107" t="n"/>
      <c r="C33" s="112" t="n"/>
      <c r="D33" s="112" t="n"/>
      <c r="E33" s="112" t="n"/>
      <c r="F33" s="112" t="n"/>
      <c r="G33" s="35" t="n"/>
      <c r="H33" s="35" t="n"/>
      <c r="I33" s="112">
        <f>IF('Form 1'!H40="","",'Form 1'!H40)</f>
        <v/>
      </c>
      <c r="J33" s="112">
        <f>IF('Form 1'!I40="","",'Form 1'!I40)</f>
        <v/>
      </c>
      <c r="K33" s="112">
        <f>IF('Form 1'!J33="","",'Form 1'!J33)</f>
        <v/>
      </c>
      <c r="L33" s="112">
        <f>IF('Form 1'!K33="","",'Form 1'!K33)</f>
        <v/>
      </c>
      <c r="M33" s="112">
        <f>IF('Form 1'!L33="","",'Form 1'!L33)</f>
        <v/>
      </c>
      <c r="N33" s="112">
        <f>IF('Form 1'!M33="","",'Form 1'!M33)</f>
        <v/>
      </c>
      <c r="O33" s="141">
        <f>IF('Form 1'!G33="","",'Form 1'!G33)</f>
        <v/>
      </c>
      <c r="P33" s="112">
        <f>IF('Form 1'!R33="","",'Form 1'!R33)</f>
        <v/>
      </c>
      <c r="Q33" s="112">
        <f>IF('Form 1'!S33="","",'Form 1'!S33)</f>
        <v/>
      </c>
      <c r="R33" s="35" t="n"/>
      <c r="S33" s="35" t="n"/>
      <c r="T33" s="112">
        <f>IF('Form 1'!T33="","",'Form 1'!T33)</f>
        <v/>
      </c>
      <c r="U33" s="35" t="n"/>
      <c r="V33" s="35" t="n"/>
      <c r="W33" s="35" t="n"/>
      <c r="X33" s="112">
        <f>IF('Form 1'!U33="","",'Form 1'!U33)</f>
        <v/>
      </c>
      <c r="Y33" s="35" t="n"/>
      <c r="AA33" s="112">
        <f>IF('Form 1'!C33="","",'Form 1'!C33)</f>
        <v/>
      </c>
      <c r="AB33" s="112">
        <f>IF('Form 1'!N33="","",'Form 1'!N33)</f>
        <v/>
      </c>
      <c r="AC33" s="112">
        <f>IF('Form 1'!O33="","",'Form 1'!O33)</f>
        <v/>
      </c>
      <c r="AD33" s="112">
        <f>IF('Form 1'!P33="","",'Form 1'!P33)</f>
        <v/>
      </c>
      <c r="AE33" s="112">
        <f>IF('Form 1'!Q33="","",'Form 1'!Q33)</f>
        <v/>
      </c>
      <c r="AF33" s="35" t="n"/>
      <c r="AG33" s="35" t="n"/>
      <c r="AH33" s="128" t="n"/>
      <c r="AI33" s="112" t="n"/>
      <c r="AJ33" s="142" t="n"/>
      <c r="AK33" s="112" t="n"/>
      <c r="AL33" s="142" t="n"/>
      <c r="AM33" s="112" t="n"/>
      <c r="AN33" s="142" t="n"/>
      <c r="AO33" s="112" t="n"/>
      <c r="AP33" s="142" t="n"/>
      <c r="AQ33" s="112" t="n"/>
      <c r="AR33" s="95">
        <f t="array" ref="AR33">_xlfn.IFS(
   AS33="", "",
   COUNTA(AJ33:AP33)=0, "",
   COUNTA(AJ33:AP33)=4, "error",
   OR(AS33="each",AS33="unit"), IF(AP33="","error",AP33),
   AS33="m", IF(AJ33="","error",AJ33),
   AS33="m2", IF(OR(AJ33="",AL33=""),"error",AJ33*AL33),
   AS33="m3", IF(OR(AJ33="",AL33="",AN33=""),"error",AJ33*AL33*AN33),
   AS33="lump sum", 1
)</f>
        <v/>
      </c>
      <c r="AS33" s="117">
        <f>IF(AH33="","",_xlfn.XLOOKUP(AH33, Index!X:X, Index!Y:Y, "Not found"))</f>
        <v/>
      </c>
      <c r="AT33" s="127" t="n"/>
      <c r="AU33" s="112" t="n"/>
      <c r="AV33" s="35" t="n"/>
      <c r="AW33" s="112" t="n"/>
      <c r="AX33" s="300">
        <f>AR33*AT33</f>
        <v/>
      </c>
      <c r="AY33" s="300">
        <f>AR33 * AT33 * _xlfn.XLOOKUP(AH33, Index!X17:X77, Index!Z17:Z77, 0)</f>
        <v/>
      </c>
      <c r="AZ33" s="300">
        <f>(AX33 + AY33) * _xlfn.XLOOKUP(AH33, Index!X17:X77, Index!AA17:AA77, "")</f>
        <v/>
      </c>
      <c r="BA33" s="300">
        <f>IF(AV33="Market Price",
    0,
    (AX33 + AY33 + AZ33) * _xlfn.XLOOKUP(AH33, Index!X17:X77, Index!AB17:AB77, 0)
)</f>
        <v/>
      </c>
      <c r="BB33" s="300">
        <f>SUM(AY33:BA33)</f>
        <v/>
      </c>
      <c r="BC33" s="35" t="n"/>
      <c r="BD33" s="35" t="n"/>
      <c r="BE33" s="35" t="n"/>
      <c r="BF33" s="301" t="n"/>
      <c r="BG33" s="302">
        <f>AX33+BB33</f>
        <v/>
      </c>
      <c r="BH33" s="112" t="n"/>
      <c r="BI33" s="35" t="n"/>
      <c r="BJ33" s="35" t="n"/>
      <c r="BK33" s="112" t="n"/>
      <c r="BL33" s="35" t="n"/>
      <c r="BM33" s="37" t="n"/>
      <c r="BN33" s="37" t="n"/>
      <c r="BO33" s="37" t="n"/>
      <c r="BP33" s="37" t="n"/>
      <c r="BQ33" s="37" t="n"/>
      <c r="BR33" s="37" t="n"/>
      <c r="BS33" s="37" t="n"/>
      <c r="BT33" s="37" t="n"/>
      <c r="BU33" s="37" t="n"/>
      <c r="BV33" s="37" t="n"/>
      <c r="BW33" s="37" t="n"/>
      <c r="BX33" s="37" t="n"/>
      <c r="BY33" s="37" t="n"/>
      <c r="BZ33" s="37" t="n"/>
      <c r="CA33" s="37" t="n"/>
      <c r="CB33" s="37" t="n"/>
      <c r="CC33" s="37" t="n"/>
      <c r="CD33" s="37" t="n"/>
      <c r="CE33" s="37" t="n"/>
      <c r="CF33" s="37" t="n"/>
      <c r="CG33" s="37" t="n"/>
      <c r="CH33" s="37" t="n"/>
      <c r="CI33" s="37" t="n"/>
      <c r="CJ33" s="37" t="n"/>
      <c r="CK33" s="37" t="n"/>
      <c r="CL33" s="37" t="n"/>
      <c r="CM33" s="37" t="n"/>
      <c r="CN33" s="37" t="n"/>
      <c r="CO33" s="37" t="n"/>
      <c r="CP33" s="37" t="n"/>
      <c r="CQ33" s="37" t="n"/>
      <c r="CR33" s="37" t="n"/>
      <c r="CS33" s="37" t="n"/>
      <c r="CT33" s="37" t="n"/>
      <c r="CU33" s="37" t="n"/>
      <c r="CV33" s="37" t="n"/>
      <c r="CW33" s="37" t="n"/>
      <c r="CX33" s="37" t="n"/>
      <c r="CY33" s="37" t="n"/>
      <c r="CZ33" s="37" t="n"/>
      <c r="DA33" s="37" t="n"/>
      <c r="DB33" s="37" t="n"/>
      <c r="DC33" s="37" t="n"/>
      <c r="DD33" s="37" t="n"/>
      <c r="DE33" s="37" t="n"/>
      <c r="DF33" s="37" t="n"/>
      <c r="DG33" s="37" t="n"/>
      <c r="DH33" s="37" t="n"/>
      <c r="DI33" s="37" t="n"/>
      <c r="DJ33" s="37" t="n"/>
      <c r="DK33" s="37" t="n"/>
      <c r="DL33" s="37" t="n"/>
      <c r="DM33" s="37" t="n"/>
      <c r="DN33" s="37" t="n"/>
      <c r="DO33" s="37" t="n"/>
      <c r="DP33" s="37" t="n"/>
      <c r="DQ33" s="37" t="n"/>
      <c r="DR33" s="37" t="n"/>
      <c r="DS33" s="37" t="n"/>
      <c r="DT33" s="37" t="n"/>
      <c r="DU33" s="37" t="n"/>
      <c r="DV33" s="37" t="n"/>
      <c r="DW33" s="37" t="n"/>
      <c r="DX33" s="37" t="n"/>
      <c r="DY33" s="37" t="n"/>
      <c r="DZ33" s="37" t="n"/>
      <c r="EA33" s="37" t="n"/>
      <c r="EB33" s="37" t="n"/>
      <c r="EC33" s="37" t="n"/>
      <c r="ED33" s="37" t="n"/>
      <c r="EE33" s="37" t="n"/>
      <c r="EF33" s="37" t="n"/>
      <c r="EG33" s="37" t="n"/>
      <c r="EH33" s="37" t="n"/>
      <c r="EI33" s="37" t="n"/>
      <c r="EJ33" s="37" t="n"/>
      <c r="EK33" s="37" t="n"/>
      <c r="EL33" s="37" t="n"/>
      <c r="EM33" s="37" t="n"/>
      <c r="EN33" s="37" t="n"/>
      <c r="EO33" s="37" t="n"/>
      <c r="EP33" s="37" t="n"/>
      <c r="EQ33" s="37" t="n"/>
      <c r="ER33" s="37" t="n"/>
      <c r="ES33" s="37" t="n"/>
      <c r="ET33" s="37" t="n"/>
      <c r="EU33" s="37" t="n"/>
      <c r="EV33" s="37" t="n"/>
      <c r="EW33" s="37" t="n"/>
    </row>
    <row r="34" ht="13.5" customFormat="1" customHeight="1" s="34">
      <c r="A34" s="20" t="n"/>
      <c r="B34" s="107" t="n"/>
      <c r="C34" s="112" t="n"/>
      <c r="D34" s="112" t="n"/>
      <c r="E34" s="112" t="n"/>
      <c r="F34" s="112" t="n"/>
      <c r="G34" s="35" t="n"/>
      <c r="H34" s="35" t="n"/>
      <c r="I34" s="112">
        <f>IF('Form 1'!H34="","",'Form 1'!H34)</f>
        <v/>
      </c>
      <c r="J34" s="112">
        <f>IF('Form 1'!I34="","",'Form 1'!I34)</f>
        <v/>
      </c>
      <c r="K34" s="112">
        <f>IF('Form 1'!J34="","",'Form 1'!J34)</f>
        <v/>
      </c>
      <c r="L34" s="112">
        <f>IF('Form 1'!K34="","",'Form 1'!K34)</f>
        <v/>
      </c>
      <c r="M34" s="112">
        <f>IF('Form 1'!L34="","",'Form 1'!L34)</f>
        <v/>
      </c>
      <c r="N34" s="112">
        <f>IF('Form 1'!M34="","",'Form 1'!M34)</f>
        <v/>
      </c>
      <c r="O34" s="141">
        <f>IF('Form 1'!G34="","",'Form 1'!G34)</f>
        <v/>
      </c>
      <c r="P34" s="112">
        <f>IF('Form 1'!R34="","",'Form 1'!R34)</f>
        <v/>
      </c>
      <c r="Q34" s="112">
        <f>IF('Form 1'!S34="","",'Form 1'!S34)</f>
        <v/>
      </c>
      <c r="R34" s="35" t="n"/>
      <c r="S34" s="35" t="n"/>
      <c r="T34" s="112">
        <f>IF('Form 1'!T34="","",'Form 1'!T34)</f>
        <v/>
      </c>
      <c r="U34" s="35" t="n"/>
      <c r="V34" s="35" t="n"/>
      <c r="W34" s="35" t="n"/>
      <c r="X34" s="112">
        <f>IF('Form 1'!U34="","",'Form 1'!U34)</f>
        <v/>
      </c>
      <c r="Y34" s="35" t="n"/>
      <c r="AA34" s="112">
        <f>IF('Form 1'!C34="","",'Form 1'!C34)</f>
        <v/>
      </c>
      <c r="AB34" s="112">
        <f>IF('Form 1'!N34="","",'Form 1'!N34)</f>
        <v/>
      </c>
      <c r="AC34" s="112">
        <f>IF('Form 1'!O34="","",'Form 1'!O34)</f>
        <v/>
      </c>
      <c r="AD34" s="112">
        <f>IF('Form 1'!P34="","",'Form 1'!P34)</f>
        <v/>
      </c>
      <c r="AE34" s="112">
        <f>IF('Form 1'!Q34="","",'Form 1'!Q34)</f>
        <v/>
      </c>
      <c r="AF34" s="35" t="n"/>
      <c r="AG34" s="35" t="n"/>
      <c r="AH34" s="128" t="n"/>
      <c r="AI34" s="112" t="n"/>
      <c r="AJ34" s="142" t="n"/>
      <c r="AK34" s="112" t="n"/>
      <c r="AL34" s="142" t="n"/>
      <c r="AM34" s="112" t="n"/>
      <c r="AN34" s="142" t="n"/>
      <c r="AO34" s="112" t="n"/>
      <c r="AP34" s="142" t="n"/>
      <c r="AQ34" s="112" t="n"/>
      <c r="AR34" s="95">
        <f t="array" ref="AR34">_xlfn.IFS(
   AS34="", "",
   COUNTA(AJ34:AP34)=0, "",
   COUNTA(AJ34:AP34)=4, "error",
   OR(AS34="each",AS34="unit"), IF(AP34="","error",AP34),
   AS34="m", IF(AJ34="","error",AJ34),
   AS34="m2", IF(OR(AJ34="",AL34=""),"error",AJ34*AL34),
   AS34="m3", IF(OR(AJ34="",AL34="",AN34=""),"error",AJ34*AL34*AN34),
   AS34="lump sum", 1
)</f>
        <v/>
      </c>
      <c r="AS34" s="117">
        <f>IF(AH34="","",_xlfn.XLOOKUP(AH34, Index!X:X, Index!Y:Y, "Not found"))</f>
        <v/>
      </c>
      <c r="AT34" s="127" t="n"/>
      <c r="AU34" s="112" t="n"/>
      <c r="AV34" s="35" t="n"/>
      <c r="AW34" s="112" t="n"/>
      <c r="AX34" s="300">
        <f>AR34*AT34</f>
        <v/>
      </c>
      <c r="AY34" s="300">
        <f>AR34 * AT34 * _xlfn.XLOOKUP(AH34, Index!X18:X78, Index!Z18:Z78, 0)</f>
        <v/>
      </c>
      <c r="AZ34" s="300">
        <f>(AX34 + AY34) * _xlfn.XLOOKUP(AH34, Index!X18:X78, Index!AA18:AA78, "")</f>
        <v/>
      </c>
      <c r="BA34" s="300">
        <f>IF(AV34="Market Price",
    0,
    (AX34 + AY34 + AZ34) * _xlfn.XLOOKUP(AH34, Index!X18:X78, Index!AB18:AB78, 0)
)</f>
        <v/>
      </c>
      <c r="BB34" s="300">
        <f>SUM(AY34:BA34)</f>
        <v/>
      </c>
      <c r="BC34" s="35" t="n"/>
      <c r="BD34" s="35" t="n"/>
      <c r="BE34" s="35" t="n"/>
      <c r="BF34" s="301" t="n"/>
      <c r="BG34" s="302">
        <f>AX34+BB34</f>
        <v/>
      </c>
      <c r="BH34" s="112" t="n"/>
      <c r="BI34" s="35" t="n"/>
      <c r="BJ34" s="35" t="n"/>
      <c r="BK34" s="112" t="n"/>
      <c r="BL34" s="35" t="n"/>
      <c r="BM34" s="37" t="n"/>
      <c r="BN34" s="37" t="n"/>
      <c r="BO34" s="37" t="n"/>
      <c r="BP34" s="37" t="n"/>
      <c r="BQ34" s="37" t="n"/>
      <c r="BR34" s="37" t="n"/>
      <c r="BS34" s="37" t="n"/>
      <c r="BT34" s="37" t="n"/>
      <c r="BU34" s="37" t="n"/>
      <c r="BV34" s="37" t="n"/>
      <c r="BW34" s="37" t="n"/>
      <c r="BX34" s="37" t="n"/>
      <c r="BY34" s="37" t="n"/>
      <c r="BZ34" s="37" t="n"/>
      <c r="CA34" s="37" t="n"/>
      <c r="CB34" s="37" t="n"/>
      <c r="CC34" s="37" t="n"/>
      <c r="CD34" s="37" t="n"/>
      <c r="CE34" s="37" t="n"/>
      <c r="CF34" s="37" t="n"/>
      <c r="CG34" s="37" t="n"/>
      <c r="CH34" s="37" t="n"/>
      <c r="CI34" s="37" t="n"/>
      <c r="CJ34" s="37" t="n"/>
      <c r="CK34" s="37" t="n"/>
      <c r="CL34" s="37" t="n"/>
      <c r="CM34" s="37" t="n"/>
      <c r="CN34" s="37" t="n"/>
      <c r="CO34" s="37" t="n"/>
      <c r="CP34" s="37" t="n"/>
      <c r="CQ34" s="37" t="n"/>
      <c r="CR34" s="37" t="n"/>
      <c r="CS34" s="37" t="n"/>
      <c r="CT34" s="37" t="n"/>
      <c r="CU34" s="37" t="n"/>
      <c r="CV34" s="37" t="n"/>
      <c r="CW34" s="37" t="n"/>
      <c r="CX34" s="37" t="n"/>
      <c r="CY34" s="37" t="n"/>
      <c r="CZ34" s="37" t="n"/>
      <c r="DA34" s="37" t="n"/>
      <c r="DB34" s="37" t="n"/>
      <c r="DC34" s="37" t="n"/>
      <c r="DD34" s="37" t="n"/>
      <c r="DE34" s="37" t="n"/>
      <c r="DF34" s="37" t="n"/>
      <c r="DG34" s="37" t="n"/>
      <c r="DH34" s="37" t="n"/>
      <c r="DI34" s="37" t="n"/>
      <c r="DJ34" s="37" t="n"/>
      <c r="DK34" s="37" t="n"/>
      <c r="DL34" s="37" t="n"/>
      <c r="DM34" s="37" t="n"/>
      <c r="DN34" s="37" t="n"/>
      <c r="DO34" s="37" t="n"/>
      <c r="DP34" s="37" t="n"/>
      <c r="DQ34" s="37" t="n"/>
      <c r="DR34" s="37" t="n"/>
      <c r="DS34" s="37" t="n"/>
      <c r="DT34" s="37" t="n"/>
      <c r="DU34" s="37" t="n"/>
      <c r="DV34" s="37" t="n"/>
      <c r="DW34" s="37" t="n"/>
      <c r="DX34" s="37" t="n"/>
      <c r="DY34" s="37" t="n"/>
      <c r="DZ34" s="37" t="n"/>
      <c r="EA34" s="37" t="n"/>
      <c r="EB34" s="37" t="n"/>
      <c r="EC34" s="37" t="n"/>
      <c r="ED34" s="37" t="n"/>
      <c r="EE34" s="37" t="n"/>
      <c r="EF34" s="37" t="n"/>
      <c r="EG34" s="37" t="n"/>
      <c r="EH34" s="37" t="n"/>
      <c r="EI34" s="37" t="n"/>
      <c r="EJ34" s="37" t="n"/>
      <c r="EK34" s="37" t="n"/>
      <c r="EL34" s="37" t="n"/>
      <c r="EM34" s="37" t="n"/>
      <c r="EN34" s="37" t="n"/>
      <c r="EO34" s="37" t="n"/>
      <c r="EP34" s="37" t="n"/>
      <c r="EQ34" s="37" t="n"/>
      <c r="ER34" s="37" t="n"/>
      <c r="ES34" s="37" t="n"/>
      <c r="ET34" s="37" t="n"/>
      <c r="EU34" s="37" t="n"/>
      <c r="EV34" s="37" t="n"/>
      <c r="EW34" s="37" t="n"/>
    </row>
    <row r="35" ht="13.5" customFormat="1" customHeight="1" s="34">
      <c r="A35" s="20" t="n"/>
      <c r="B35" s="107" t="n"/>
      <c r="C35" s="112" t="n"/>
      <c r="D35" s="112" t="n"/>
      <c r="E35" s="112" t="n"/>
      <c r="F35" s="112" t="n"/>
      <c r="G35" s="35" t="n"/>
      <c r="H35" s="35" t="n"/>
      <c r="I35" s="112">
        <f>IF('Form 1'!H42="","",'Form 1'!H42)</f>
        <v/>
      </c>
      <c r="J35" s="112">
        <f>IF('Form 1'!I42="","",'Form 1'!I42)</f>
        <v/>
      </c>
      <c r="K35" s="112">
        <f>IF('Form 1'!J35="","",'Form 1'!J35)</f>
        <v/>
      </c>
      <c r="L35" s="112">
        <f>IF('Form 1'!K35="","",'Form 1'!K35)</f>
        <v/>
      </c>
      <c r="M35" s="112">
        <f>IF('Form 1'!L35="","",'Form 1'!L35)</f>
        <v/>
      </c>
      <c r="N35" s="112">
        <f>IF('Form 1'!M35="","",'Form 1'!M35)</f>
        <v/>
      </c>
      <c r="O35" s="141">
        <f>IF('Form 1'!G35="","",'Form 1'!G35)</f>
        <v/>
      </c>
      <c r="P35" s="112">
        <f>IF('Form 1'!R35="","",'Form 1'!R35)</f>
        <v/>
      </c>
      <c r="Q35" s="112">
        <f>IF('Form 1'!S35="","",'Form 1'!S35)</f>
        <v/>
      </c>
      <c r="R35" s="35" t="n"/>
      <c r="S35" s="35" t="n"/>
      <c r="T35" s="112">
        <f>IF('Form 1'!T35="","",'Form 1'!T35)</f>
        <v/>
      </c>
      <c r="U35" s="35" t="n"/>
      <c r="V35" s="35" t="n"/>
      <c r="W35" s="35" t="n"/>
      <c r="X35" s="112">
        <f>IF('Form 1'!U35="","",'Form 1'!U35)</f>
        <v/>
      </c>
      <c r="Y35" s="35" t="n"/>
      <c r="AA35" s="112">
        <f>IF('Form 1'!C35="","",'Form 1'!C35)</f>
        <v/>
      </c>
      <c r="AB35" s="112">
        <f>IF('Form 1'!N35="","",'Form 1'!N35)</f>
        <v/>
      </c>
      <c r="AC35" s="112">
        <f>IF('Form 1'!O35="","",'Form 1'!O35)</f>
        <v/>
      </c>
      <c r="AD35" s="112">
        <f>IF('Form 1'!P35="","",'Form 1'!P35)</f>
        <v/>
      </c>
      <c r="AE35" s="112">
        <f>IF('Form 1'!Q35="","",'Form 1'!Q35)</f>
        <v/>
      </c>
      <c r="AF35" s="35" t="n"/>
      <c r="AG35" s="35" t="n"/>
      <c r="AH35" s="128" t="n"/>
      <c r="AI35" s="112" t="n"/>
      <c r="AJ35" s="142" t="n"/>
      <c r="AK35" s="112" t="n"/>
      <c r="AL35" s="142" t="n"/>
      <c r="AM35" s="112" t="n"/>
      <c r="AN35" s="142" t="n"/>
      <c r="AO35" s="112" t="n"/>
      <c r="AP35" s="142" t="n"/>
      <c r="AQ35" s="112" t="n"/>
      <c r="AR35" s="95">
        <f t="array" ref="AR35">_xlfn.IFS(
   AS35="", "",
   COUNTA(AJ35:AP35)=0, "",
   COUNTA(AJ35:AP35)=4, "error",
   OR(AS35="each",AS35="unit"), IF(AP35="","error",AP35),
   AS35="m", IF(AJ35="","error",AJ35),
   AS35="m2", IF(OR(AJ35="",AL35=""),"error",AJ35*AL35),
   AS35="m3", IF(OR(AJ35="",AL35="",AN35=""),"error",AJ35*AL35*AN35),
   AS35="lump sum", 1
)</f>
        <v/>
      </c>
      <c r="AS35" s="117">
        <f>IF(AH35="","",_xlfn.XLOOKUP(AH35, Index!X:X, Index!Y:Y, "Not found"))</f>
        <v/>
      </c>
      <c r="AT35" s="127" t="n"/>
      <c r="AU35" s="112" t="n"/>
      <c r="AV35" s="35" t="n"/>
      <c r="AW35" s="112" t="n"/>
      <c r="AX35" s="300">
        <f>AR35*AT35</f>
        <v/>
      </c>
      <c r="AY35" s="300">
        <f>AR35 * AT35 * _xlfn.XLOOKUP(AH35, Index!X19:X79, Index!Z19:Z79, 0)</f>
        <v/>
      </c>
      <c r="AZ35" s="300">
        <f>(AX35 + AY35) * _xlfn.XLOOKUP(AH35, Index!X19:X79, Index!AA19:AA79, "")</f>
        <v/>
      </c>
      <c r="BA35" s="300">
        <f>IF(AV35="Market Price",
    0,
    (AX35 + AY35 + AZ35) * _xlfn.XLOOKUP(AH35, Index!X19:X79, Index!AB19:AB79, 0)
)</f>
        <v/>
      </c>
      <c r="BB35" s="300">
        <f>SUM(AY35:BA35)</f>
        <v/>
      </c>
      <c r="BC35" s="35" t="n"/>
      <c r="BD35" s="35" t="n"/>
      <c r="BE35" s="35" t="n"/>
      <c r="BF35" s="301" t="n"/>
      <c r="BG35" s="302">
        <f>AX35+BB35</f>
        <v/>
      </c>
      <c r="BH35" s="112" t="n"/>
      <c r="BI35" s="35" t="n"/>
      <c r="BJ35" s="35" t="n"/>
      <c r="BK35" s="112" t="n"/>
      <c r="BL35" s="35" t="n"/>
      <c r="BM35" s="37" t="n"/>
      <c r="BN35" s="37" t="n"/>
      <c r="BO35" s="37" t="n"/>
      <c r="BP35" s="37" t="n"/>
      <c r="BQ35" s="37" t="n"/>
      <c r="BR35" s="37" t="n"/>
      <c r="BS35" s="37" t="n"/>
      <c r="BT35" s="37" t="n"/>
      <c r="BU35" s="37" t="n"/>
      <c r="BV35" s="37" t="n"/>
      <c r="BW35" s="37" t="n"/>
      <c r="BX35" s="37" t="n"/>
      <c r="BY35" s="37" t="n"/>
      <c r="BZ35" s="37" t="n"/>
      <c r="CA35" s="37" t="n"/>
      <c r="CB35" s="37" t="n"/>
      <c r="CC35" s="37" t="n"/>
      <c r="CD35" s="37" t="n"/>
      <c r="CE35" s="37" t="n"/>
      <c r="CF35" s="37" t="n"/>
      <c r="CG35" s="37" t="n"/>
      <c r="CH35" s="37" t="n"/>
      <c r="CI35" s="37" t="n"/>
      <c r="CJ35" s="37" t="n"/>
      <c r="CK35" s="37" t="n"/>
      <c r="CL35" s="37" t="n"/>
      <c r="CM35" s="37" t="n"/>
      <c r="CN35" s="37" t="n"/>
      <c r="CO35" s="37" t="n"/>
      <c r="CP35" s="37" t="n"/>
      <c r="CQ35" s="37" t="n"/>
      <c r="CR35" s="37" t="n"/>
      <c r="CS35" s="37" t="n"/>
      <c r="CT35" s="37" t="n"/>
      <c r="CU35" s="37" t="n"/>
      <c r="CV35" s="37" t="n"/>
      <c r="CW35" s="37" t="n"/>
      <c r="CX35" s="37" t="n"/>
      <c r="CY35" s="37" t="n"/>
      <c r="CZ35" s="37" t="n"/>
      <c r="DA35" s="37" t="n"/>
      <c r="DB35" s="37" t="n"/>
      <c r="DC35" s="37" t="n"/>
      <c r="DD35" s="37" t="n"/>
      <c r="DE35" s="37" t="n"/>
      <c r="DF35" s="37" t="n"/>
      <c r="DG35" s="37" t="n"/>
      <c r="DH35" s="37" t="n"/>
      <c r="DI35" s="37" t="n"/>
      <c r="DJ35" s="37" t="n"/>
      <c r="DK35" s="37" t="n"/>
      <c r="DL35" s="37" t="n"/>
      <c r="DM35" s="37" t="n"/>
      <c r="DN35" s="37" t="n"/>
      <c r="DO35" s="37" t="n"/>
      <c r="DP35" s="37" t="n"/>
      <c r="DQ35" s="37" t="n"/>
      <c r="DR35" s="37" t="n"/>
      <c r="DS35" s="37" t="n"/>
      <c r="DT35" s="37" t="n"/>
      <c r="DU35" s="37" t="n"/>
      <c r="DV35" s="37" t="n"/>
      <c r="DW35" s="37" t="n"/>
      <c r="DX35" s="37" t="n"/>
      <c r="DY35" s="37" t="n"/>
      <c r="DZ35" s="37" t="n"/>
      <c r="EA35" s="37" t="n"/>
      <c r="EB35" s="37" t="n"/>
      <c r="EC35" s="37" t="n"/>
      <c r="ED35" s="37" t="n"/>
      <c r="EE35" s="37" t="n"/>
      <c r="EF35" s="37" t="n"/>
      <c r="EG35" s="37" t="n"/>
      <c r="EH35" s="37" t="n"/>
      <c r="EI35" s="37" t="n"/>
      <c r="EJ35" s="37" t="n"/>
      <c r="EK35" s="37" t="n"/>
      <c r="EL35" s="37" t="n"/>
      <c r="EM35" s="37" t="n"/>
      <c r="EN35" s="37" t="n"/>
      <c r="EO35" s="37" t="n"/>
      <c r="EP35" s="37" t="n"/>
      <c r="EQ35" s="37" t="n"/>
      <c r="ER35" s="37" t="n"/>
      <c r="ES35" s="37" t="n"/>
      <c r="ET35" s="37" t="n"/>
      <c r="EU35" s="37" t="n"/>
      <c r="EV35" s="37" t="n"/>
      <c r="EW35" s="37" t="n"/>
    </row>
    <row r="36" ht="13.5" customFormat="1" customHeight="1" s="34">
      <c r="A36" s="20" t="n"/>
      <c r="B36" s="107" t="n"/>
      <c r="C36" s="112" t="n"/>
      <c r="D36" s="112" t="n"/>
      <c r="E36" s="112" t="n"/>
      <c r="F36" s="112" t="n"/>
      <c r="G36" s="35" t="n"/>
      <c r="H36" s="35" t="n"/>
      <c r="I36" s="112">
        <f>IF('Form 1'!H43="","",'Form 1'!H43)</f>
        <v/>
      </c>
      <c r="J36" s="112">
        <f>IF('Form 1'!I43="","",'Form 1'!I43)</f>
        <v/>
      </c>
      <c r="K36" s="112">
        <f>IF('Form 1'!J36="","",'Form 1'!J36)</f>
        <v/>
      </c>
      <c r="L36" s="112">
        <f>IF('Form 1'!K36="","",'Form 1'!K36)</f>
        <v/>
      </c>
      <c r="M36" s="112">
        <f>IF('Form 1'!L36="","",'Form 1'!L36)</f>
        <v/>
      </c>
      <c r="N36" s="112">
        <f>IF('Form 1'!M36="","",'Form 1'!M36)</f>
        <v/>
      </c>
      <c r="O36" s="141">
        <f>IF('Form 1'!G36="","",'Form 1'!G36)</f>
        <v/>
      </c>
      <c r="P36" s="112">
        <f>IF('Form 1'!R36="","",'Form 1'!R36)</f>
        <v/>
      </c>
      <c r="Q36" s="112">
        <f>IF('Form 1'!S36="","",'Form 1'!S36)</f>
        <v/>
      </c>
      <c r="R36" s="35" t="n"/>
      <c r="S36" s="35" t="n"/>
      <c r="T36" s="112">
        <f>IF('Form 1'!T36="","",'Form 1'!T36)</f>
        <v/>
      </c>
      <c r="U36" s="35" t="n"/>
      <c r="V36" s="35" t="n"/>
      <c r="W36" s="35" t="n"/>
      <c r="X36" s="112">
        <f>IF('Form 1'!U36="","",'Form 1'!U36)</f>
        <v/>
      </c>
      <c r="Y36" s="35" t="n"/>
      <c r="AA36" s="112">
        <f>IF('Form 1'!C36="","",'Form 1'!C36)</f>
        <v/>
      </c>
      <c r="AB36" s="112">
        <f>IF('Form 1'!N36="","",'Form 1'!N36)</f>
        <v/>
      </c>
      <c r="AC36" s="112">
        <f>IF('Form 1'!O36="","",'Form 1'!O36)</f>
        <v/>
      </c>
      <c r="AD36" s="112">
        <f>IF('Form 1'!P36="","",'Form 1'!P36)</f>
        <v/>
      </c>
      <c r="AE36" s="112">
        <f>IF('Form 1'!Q36="","",'Form 1'!Q36)</f>
        <v/>
      </c>
      <c r="AF36" s="35" t="n"/>
      <c r="AG36" s="35" t="n"/>
      <c r="AH36" s="128" t="n"/>
      <c r="AI36" s="112" t="n"/>
      <c r="AJ36" s="142" t="n"/>
      <c r="AK36" s="112" t="n"/>
      <c r="AL36" s="142" t="n"/>
      <c r="AM36" s="112" t="n"/>
      <c r="AN36" s="142" t="n"/>
      <c r="AO36" s="112" t="n"/>
      <c r="AP36" s="142" t="n"/>
      <c r="AQ36" s="112" t="n"/>
      <c r="AR36" s="95">
        <f t="array" ref="AR36">_xlfn.IFS(
   AS36="", "",
   COUNTA(AJ36:AP36)=0, "",
   COUNTA(AJ36:AP36)=4, "error",
   OR(AS36="each",AS36="unit"), IF(AP36="","error",AP36),
   AS36="m", IF(AJ36="","error",AJ36),
   AS36="m2", IF(OR(AJ36="",AL36=""),"error",AJ36*AL36),
   AS36="m3", IF(OR(AJ36="",AL36="",AN36=""),"error",AJ36*AL36*AN36),
   AS36="lump sum", 1
)</f>
        <v/>
      </c>
      <c r="AS36" s="117">
        <f>IF(AH36="","",_xlfn.XLOOKUP(AH36, Index!X:X, Index!Y:Y, "Not found"))</f>
        <v/>
      </c>
      <c r="AT36" s="127" t="n"/>
      <c r="AU36" s="112" t="n"/>
      <c r="AV36" s="35" t="n"/>
      <c r="AW36" s="112" t="n"/>
      <c r="AX36" s="300">
        <f>AR36*AT36</f>
        <v/>
      </c>
      <c r="AY36" s="300">
        <f>AR36 * AT36 * _xlfn.XLOOKUP(AH36, Index!X20:X80, Index!Z20:Z80, 0)</f>
        <v/>
      </c>
      <c r="AZ36" s="300">
        <f>(AX36 + AY36) * _xlfn.XLOOKUP(AH36, Index!X20:X80, Index!AA20:AA80, "")</f>
        <v/>
      </c>
      <c r="BA36" s="300">
        <f>IF(AV36="Market Price",
    0,
    (AX36 + AY36 + AZ36) * _xlfn.XLOOKUP(AH36, Index!X20:X80, Index!AB20:AB80, 0)
)</f>
        <v/>
      </c>
      <c r="BB36" s="300">
        <f>SUM(AY36:BA36)</f>
        <v/>
      </c>
      <c r="BC36" s="35" t="n"/>
      <c r="BD36" s="35" t="n"/>
      <c r="BE36" s="35" t="n"/>
      <c r="BF36" s="301" t="n"/>
      <c r="BG36" s="302">
        <f>AX36+BB36</f>
        <v/>
      </c>
      <c r="BH36" s="112" t="n"/>
      <c r="BI36" s="35" t="n"/>
      <c r="BJ36" s="35" t="n"/>
      <c r="BK36" s="112" t="n"/>
      <c r="BL36" s="35" t="n"/>
      <c r="BM36" s="37" t="n"/>
      <c r="BN36" s="37" t="n"/>
      <c r="BO36" s="37" t="n"/>
      <c r="BP36" s="37" t="n"/>
      <c r="BQ36" s="37" t="n"/>
      <c r="BR36" s="37" t="n"/>
      <c r="BS36" s="37" t="n"/>
      <c r="BT36" s="37" t="n"/>
      <c r="BU36" s="37" t="n"/>
      <c r="BV36" s="37" t="n"/>
      <c r="BW36" s="37" t="n"/>
      <c r="BX36" s="37" t="n"/>
      <c r="BY36" s="37" t="n"/>
      <c r="BZ36" s="37" t="n"/>
      <c r="CA36" s="37" t="n"/>
      <c r="CB36" s="37" t="n"/>
      <c r="CC36" s="37" t="n"/>
      <c r="CD36" s="37" t="n"/>
      <c r="CE36" s="37" t="n"/>
      <c r="CF36" s="37" t="n"/>
      <c r="CG36" s="37" t="n"/>
      <c r="CH36" s="37" t="n"/>
      <c r="CI36" s="37" t="n"/>
      <c r="CJ36" s="37" t="n"/>
      <c r="CK36" s="37" t="n"/>
      <c r="CL36" s="37" t="n"/>
      <c r="CM36" s="37" t="n"/>
      <c r="CN36" s="37" t="n"/>
      <c r="CO36" s="37" t="n"/>
      <c r="CP36" s="37" t="n"/>
      <c r="CQ36" s="37" t="n"/>
      <c r="CR36" s="37" t="n"/>
      <c r="CS36" s="37" t="n"/>
      <c r="CT36" s="37" t="n"/>
      <c r="CU36" s="37" t="n"/>
      <c r="CV36" s="37" t="n"/>
      <c r="CW36" s="37" t="n"/>
      <c r="CX36" s="37" t="n"/>
      <c r="CY36" s="37" t="n"/>
      <c r="CZ36" s="37" t="n"/>
      <c r="DA36" s="37" t="n"/>
      <c r="DB36" s="37" t="n"/>
      <c r="DC36" s="37" t="n"/>
      <c r="DD36" s="37" t="n"/>
      <c r="DE36" s="37" t="n"/>
      <c r="DF36" s="37" t="n"/>
      <c r="DG36" s="37" t="n"/>
      <c r="DH36" s="37" t="n"/>
      <c r="DI36" s="37" t="n"/>
      <c r="DJ36" s="37" t="n"/>
      <c r="DK36" s="37" t="n"/>
      <c r="DL36" s="37" t="n"/>
      <c r="DM36" s="37" t="n"/>
      <c r="DN36" s="37" t="n"/>
      <c r="DO36" s="37" t="n"/>
      <c r="DP36" s="37" t="n"/>
      <c r="DQ36" s="37" t="n"/>
      <c r="DR36" s="37" t="n"/>
      <c r="DS36" s="37" t="n"/>
      <c r="DT36" s="37" t="n"/>
      <c r="DU36" s="37" t="n"/>
      <c r="DV36" s="37" t="n"/>
      <c r="DW36" s="37" t="n"/>
      <c r="DX36" s="37" t="n"/>
      <c r="DY36" s="37" t="n"/>
      <c r="DZ36" s="37" t="n"/>
      <c r="EA36" s="37" t="n"/>
      <c r="EB36" s="37" t="n"/>
      <c r="EC36" s="37" t="n"/>
      <c r="ED36" s="37" t="n"/>
      <c r="EE36" s="37" t="n"/>
      <c r="EF36" s="37" t="n"/>
      <c r="EG36" s="37" t="n"/>
      <c r="EH36" s="37" t="n"/>
      <c r="EI36" s="37" t="n"/>
      <c r="EJ36" s="37" t="n"/>
      <c r="EK36" s="37" t="n"/>
      <c r="EL36" s="37" t="n"/>
      <c r="EM36" s="37" t="n"/>
      <c r="EN36" s="37" t="n"/>
      <c r="EO36" s="37" t="n"/>
      <c r="EP36" s="37" t="n"/>
      <c r="EQ36" s="37" t="n"/>
      <c r="ER36" s="37" t="n"/>
      <c r="ES36" s="37" t="n"/>
      <c r="ET36" s="37" t="n"/>
      <c r="EU36" s="37" t="n"/>
      <c r="EV36" s="37" t="n"/>
      <c r="EW36" s="37" t="n"/>
    </row>
    <row r="37" ht="13.5" customFormat="1" customHeight="1" s="34">
      <c r="A37" s="20" t="n"/>
      <c r="B37" s="107" t="n"/>
      <c r="C37" s="112" t="n"/>
      <c r="D37" s="112" t="n"/>
      <c r="E37" s="112" t="n"/>
      <c r="F37" s="112" t="n"/>
      <c r="G37" s="35" t="n"/>
      <c r="H37" s="35" t="n"/>
      <c r="I37" s="112">
        <f>IF('Form 1'!H44="","",'Form 1'!H44)</f>
        <v/>
      </c>
      <c r="J37" s="112">
        <f>IF('Form 1'!I44="","",'Form 1'!I44)</f>
        <v/>
      </c>
      <c r="K37" s="112">
        <f>IF('Form 1'!J37="","",'Form 1'!J37)</f>
        <v/>
      </c>
      <c r="L37" s="112">
        <f>IF('Form 1'!K37="","",'Form 1'!K37)</f>
        <v/>
      </c>
      <c r="M37" s="112">
        <f>IF('Form 1'!L37="","",'Form 1'!L37)</f>
        <v/>
      </c>
      <c r="N37" s="112">
        <f>IF('Form 1'!M37="","",'Form 1'!M37)</f>
        <v/>
      </c>
      <c r="O37" s="141">
        <f>IF('Form 1'!G37="","",'Form 1'!G37)</f>
        <v/>
      </c>
      <c r="P37" s="112">
        <f>IF('Form 1'!R37="","",'Form 1'!R37)</f>
        <v/>
      </c>
      <c r="Q37" s="112">
        <f>IF('Form 1'!S37="","",'Form 1'!S37)</f>
        <v/>
      </c>
      <c r="R37" s="35" t="n"/>
      <c r="S37" s="35" t="n"/>
      <c r="T37" s="112">
        <f>IF('Form 1'!T37="","",'Form 1'!T37)</f>
        <v/>
      </c>
      <c r="U37" s="35" t="n"/>
      <c r="V37" s="35" t="n"/>
      <c r="W37" s="35" t="n"/>
      <c r="X37" s="112">
        <f>IF('Form 1'!U37="","",'Form 1'!U37)</f>
        <v/>
      </c>
      <c r="Y37" s="35" t="n"/>
      <c r="AA37" s="112">
        <f>IF('Form 1'!C37="","",'Form 1'!C37)</f>
        <v/>
      </c>
      <c r="AB37" s="112">
        <f>IF('Form 1'!N37="","",'Form 1'!N37)</f>
        <v/>
      </c>
      <c r="AC37" s="112">
        <f>IF('Form 1'!O37="","",'Form 1'!O37)</f>
        <v/>
      </c>
      <c r="AD37" s="112">
        <f>IF('Form 1'!P37="","",'Form 1'!P37)</f>
        <v/>
      </c>
      <c r="AE37" s="112">
        <f>IF('Form 1'!Q37="","",'Form 1'!Q37)</f>
        <v/>
      </c>
      <c r="AF37" s="35" t="n"/>
      <c r="AG37" s="35" t="n"/>
      <c r="AH37" s="128" t="n"/>
      <c r="AI37" s="112" t="n"/>
      <c r="AJ37" s="142" t="n"/>
      <c r="AK37" s="112" t="n"/>
      <c r="AL37" s="142" t="n"/>
      <c r="AM37" s="112" t="n"/>
      <c r="AN37" s="142" t="n"/>
      <c r="AO37" s="112" t="n"/>
      <c r="AP37" s="142" t="n"/>
      <c r="AQ37" s="112" t="n"/>
      <c r="AR37" s="95">
        <f t="array" ref="AR37">_xlfn.IFS(
   AS37="", "",
   COUNTA(AJ37:AP37)=0, "",
   COUNTA(AJ37:AP37)=4, "error",
   OR(AS37="each",AS37="unit"), IF(AP37="","error",AP37),
   AS37="m", IF(AJ37="","error",AJ37),
   AS37="m2", IF(OR(AJ37="",AL37=""),"error",AJ37*AL37),
   AS37="m3", IF(OR(AJ37="",AL37="",AN37=""),"error",AJ37*AL37*AN37),
   AS37="lump sum", 1
)</f>
        <v/>
      </c>
      <c r="AS37" s="117">
        <f>IF(AH37="","",_xlfn.XLOOKUP(AH37, Index!X:X, Index!Y:Y, "Not found"))</f>
        <v/>
      </c>
      <c r="AT37" s="127" t="n"/>
      <c r="AU37" s="112" t="n"/>
      <c r="AV37" s="35" t="n"/>
      <c r="AW37" s="112" t="n"/>
      <c r="AX37" s="300">
        <f>AR37*AT37</f>
        <v/>
      </c>
      <c r="AY37" s="300">
        <f>AR37 * AT37 * _xlfn.XLOOKUP(AH37, Index!X21:X81, Index!Z21:Z81, 0)</f>
        <v/>
      </c>
      <c r="AZ37" s="300">
        <f>(AX37 + AY37) * _xlfn.XLOOKUP(AH37, Index!X21:X81, Index!AA21:AA81, "")</f>
        <v/>
      </c>
      <c r="BA37" s="300">
        <f>IF(AV37="Market Price",
    0,
    (AX37 + AY37 + AZ37) * _xlfn.XLOOKUP(AH37, Index!X21:X81, Index!AB21:AB81, 0)
)</f>
        <v/>
      </c>
      <c r="BB37" s="300">
        <f>SUM(AY37:BA37)</f>
        <v/>
      </c>
      <c r="BC37" s="35" t="n"/>
      <c r="BD37" s="35" t="n"/>
      <c r="BE37" s="35" t="n"/>
      <c r="BF37" s="301" t="n"/>
      <c r="BG37" s="302">
        <f>AX37+BB37</f>
        <v/>
      </c>
      <c r="BH37" s="112" t="n"/>
      <c r="BI37" s="35" t="n"/>
      <c r="BJ37" s="35" t="n"/>
      <c r="BK37" s="112" t="n"/>
      <c r="BL37" s="35" t="n"/>
      <c r="BM37" s="37" t="n"/>
      <c r="BN37" s="37" t="n"/>
      <c r="BO37" s="37" t="n"/>
      <c r="BP37" s="37" t="n"/>
      <c r="BQ37" s="37" t="n"/>
      <c r="BR37" s="37" t="n"/>
      <c r="BS37" s="37" t="n"/>
      <c r="BT37" s="37" t="n"/>
      <c r="BU37" s="37" t="n"/>
      <c r="BV37" s="37" t="n"/>
      <c r="BW37" s="37" t="n"/>
      <c r="BX37" s="37" t="n"/>
      <c r="BY37" s="37" t="n"/>
      <c r="BZ37" s="37" t="n"/>
      <c r="CA37" s="37" t="n"/>
      <c r="CB37" s="37" t="n"/>
      <c r="CC37" s="37" t="n"/>
      <c r="CD37" s="37" t="n"/>
      <c r="CE37" s="37" t="n"/>
      <c r="CF37" s="37" t="n"/>
      <c r="CG37" s="37" t="n"/>
      <c r="CH37" s="37" t="n"/>
      <c r="CI37" s="37" t="n"/>
      <c r="CJ37" s="37" t="n"/>
      <c r="CK37" s="37" t="n"/>
      <c r="CL37" s="37" t="n"/>
      <c r="CM37" s="37" t="n"/>
      <c r="CN37" s="37" t="n"/>
      <c r="CO37" s="37" t="n"/>
      <c r="CP37" s="37" t="n"/>
      <c r="CQ37" s="37" t="n"/>
      <c r="CR37" s="37" t="n"/>
      <c r="CS37" s="37" t="n"/>
      <c r="CT37" s="37" t="n"/>
      <c r="CU37" s="37" t="n"/>
      <c r="CV37" s="37" t="n"/>
      <c r="CW37" s="37" t="n"/>
      <c r="CX37" s="37" t="n"/>
      <c r="CY37" s="37" t="n"/>
      <c r="CZ37" s="37" t="n"/>
      <c r="DA37" s="37" t="n"/>
      <c r="DB37" s="37" t="n"/>
      <c r="DC37" s="37" t="n"/>
      <c r="DD37" s="37" t="n"/>
      <c r="DE37" s="37" t="n"/>
      <c r="DF37" s="37" t="n"/>
      <c r="DG37" s="37" t="n"/>
      <c r="DH37" s="37" t="n"/>
      <c r="DI37" s="37" t="n"/>
      <c r="DJ37" s="37" t="n"/>
      <c r="DK37" s="37" t="n"/>
      <c r="DL37" s="37" t="n"/>
      <c r="DM37" s="37" t="n"/>
      <c r="DN37" s="37" t="n"/>
      <c r="DO37" s="37" t="n"/>
      <c r="DP37" s="37" t="n"/>
      <c r="DQ37" s="37" t="n"/>
      <c r="DR37" s="37" t="n"/>
      <c r="DS37" s="37" t="n"/>
      <c r="DT37" s="37" t="n"/>
      <c r="DU37" s="37" t="n"/>
      <c r="DV37" s="37" t="n"/>
      <c r="DW37" s="37" t="n"/>
      <c r="DX37" s="37" t="n"/>
      <c r="DY37" s="37" t="n"/>
      <c r="DZ37" s="37" t="n"/>
      <c r="EA37" s="37" t="n"/>
      <c r="EB37" s="37" t="n"/>
      <c r="EC37" s="37" t="n"/>
      <c r="ED37" s="37" t="n"/>
      <c r="EE37" s="37" t="n"/>
      <c r="EF37" s="37" t="n"/>
      <c r="EG37" s="37" t="n"/>
      <c r="EH37" s="37" t="n"/>
      <c r="EI37" s="37" t="n"/>
      <c r="EJ37" s="37" t="n"/>
      <c r="EK37" s="37" t="n"/>
      <c r="EL37" s="37" t="n"/>
      <c r="EM37" s="37" t="n"/>
      <c r="EN37" s="37" t="n"/>
      <c r="EO37" s="37" t="n"/>
      <c r="EP37" s="37" t="n"/>
      <c r="EQ37" s="37" t="n"/>
      <c r="ER37" s="37" t="n"/>
      <c r="ES37" s="37" t="n"/>
      <c r="ET37" s="37" t="n"/>
      <c r="EU37" s="37" t="n"/>
      <c r="EV37" s="37" t="n"/>
      <c r="EW37" s="37" t="n"/>
    </row>
    <row r="38" ht="13.5" customFormat="1" customHeight="1" s="34">
      <c r="A38" s="20" t="n"/>
      <c r="B38" s="107" t="n"/>
      <c r="C38" s="112" t="n"/>
      <c r="D38" s="112" t="n"/>
      <c r="E38" s="112" t="n"/>
      <c r="F38" s="112" t="n"/>
      <c r="G38" s="35" t="n"/>
      <c r="H38" s="35" t="n"/>
      <c r="I38" s="112">
        <f>IF('Form 1'!H45="","",'Form 1'!H45)</f>
        <v/>
      </c>
      <c r="J38" s="112">
        <f>IF('Form 1'!I45="","",'Form 1'!I45)</f>
        <v/>
      </c>
      <c r="K38" s="112">
        <f>IF('Form 1'!J38="","",'Form 1'!J38)</f>
        <v/>
      </c>
      <c r="L38" s="112">
        <f>IF('Form 1'!K38="","",'Form 1'!K38)</f>
        <v/>
      </c>
      <c r="M38" s="112">
        <f>IF('Form 1'!L38="","",'Form 1'!L38)</f>
        <v/>
      </c>
      <c r="N38" s="112">
        <f>IF('Form 1'!M38="","",'Form 1'!M38)</f>
        <v/>
      </c>
      <c r="O38" s="141">
        <f>IF('Form 1'!G38="","",'Form 1'!G38)</f>
        <v/>
      </c>
      <c r="P38" s="112">
        <f>IF('Form 1'!R38="","",'Form 1'!R38)</f>
        <v/>
      </c>
      <c r="Q38" s="112">
        <f>IF('Form 1'!S38="","",'Form 1'!S38)</f>
        <v/>
      </c>
      <c r="R38" s="35" t="n"/>
      <c r="S38" s="35" t="n"/>
      <c r="T38" s="112">
        <f>IF('Form 1'!T38="","",'Form 1'!T38)</f>
        <v/>
      </c>
      <c r="U38" s="35" t="n"/>
      <c r="V38" s="35" t="n"/>
      <c r="W38" s="35" t="n"/>
      <c r="X38" s="112">
        <f>IF('Form 1'!U38="","",'Form 1'!U38)</f>
        <v/>
      </c>
      <c r="Y38" s="35" t="n"/>
      <c r="AA38" s="112">
        <f>IF('Form 1'!C38="","",'Form 1'!C38)</f>
        <v/>
      </c>
      <c r="AB38" s="112">
        <f>IF('Form 1'!N38="","",'Form 1'!N38)</f>
        <v/>
      </c>
      <c r="AC38" s="112">
        <f>IF('Form 1'!O38="","",'Form 1'!O38)</f>
        <v/>
      </c>
      <c r="AD38" s="112">
        <f>IF('Form 1'!P38="","",'Form 1'!P38)</f>
        <v/>
      </c>
      <c r="AE38" s="112">
        <f>IF('Form 1'!Q38="","",'Form 1'!Q38)</f>
        <v/>
      </c>
      <c r="AF38" s="35" t="n"/>
      <c r="AG38" s="35" t="n"/>
      <c r="AH38" s="128" t="n"/>
      <c r="AI38" s="112" t="n"/>
      <c r="AJ38" s="142" t="n"/>
      <c r="AK38" s="112" t="n"/>
      <c r="AL38" s="142" t="n"/>
      <c r="AM38" s="112" t="n"/>
      <c r="AN38" s="142" t="n"/>
      <c r="AO38" s="112" t="n"/>
      <c r="AP38" s="142" t="n"/>
      <c r="AQ38" s="112" t="n"/>
      <c r="AR38" s="95">
        <f t="array" ref="AR38">_xlfn.IFS(
   AS38="", "",
   COUNTA(AJ38:AP38)=0, "",
   COUNTA(AJ38:AP38)=4, "error",
   OR(AS38="each",AS38="unit"), IF(AP38="","error",AP38),
   AS38="m", IF(AJ38="","error",AJ38),
   AS38="m2", IF(OR(AJ38="",AL38=""),"error",AJ38*AL38),
   AS38="m3", IF(OR(AJ38="",AL38="",AN38=""),"error",AJ38*AL38*AN38),
   AS38="lump sum", 1
)</f>
        <v/>
      </c>
      <c r="AS38" s="117">
        <f>IF(AH38="","",_xlfn.XLOOKUP(AH38, Index!X:X, Index!Y:Y, "Not found"))</f>
        <v/>
      </c>
      <c r="AT38" s="127" t="n"/>
      <c r="AU38" s="112" t="n"/>
      <c r="AV38" s="35" t="n"/>
      <c r="AW38" s="112" t="n"/>
      <c r="AX38" s="300">
        <f>AR38*AT38</f>
        <v/>
      </c>
      <c r="AY38" s="300">
        <f>AR38 * AT38 * _xlfn.XLOOKUP(AH38, Index!X22:X82, Index!Z22:Z82, 0)</f>
        <v/>
      </c>
      <c r="AZ38" s="300">
        <f>(AX38 + AY38) * _xlfn.XLOOKUP(AH38, Index!X22:X82, Index!AA22:AA82, "")</f>
        <v/>
      </c>
      <c r="BA38" s="300">
        <f>IF(AV38="Market Price",
    0,
    (AX38 + AY38 + AZ38) * _xlfn.XLOOKUP(AH38, Index!X22:X82, Index!AB22:AB82, 0)
)</f>
        <v/>
      </c>
      <c r="BB38" s="300">
        <f>SUM(AY38:BA38)</f>
        <v/>
      </c>
      <c r="BC38" s="35" t="n"/>
      <c r="BD38" s="35" t="n"/>
      <c r="BE38" s="35" t="n"/>
      <c r="BF38" s="301" t="n"/>
      <c r="BG38" s="302">
        <f>AX38+BB38</f>
        <v/>
      </c>
      <c r="BH38" s="112" t="n"/>
      <c r="BI38" s="35" t="n"/>
      <c r="BJ38" s="35" t="n"/>
      <c r="BK38" s="112" t="n"/>
      <c r="BL38" s="35" t="n"/>
      <c r="BM38" s="37" t="n"/>
      <c r="BN38" s="37" t="n"/>
      <c r="BO38" s="37" t="n"/>
      <c r="BP38" s="37" t="n"/>
      <c r="BQ38" s="37" t="n"/>
      <c r="BR38" s="37" t="n"/>
      <c r="BS38" s="37" t="n"/>
      <c r="BT38" s="37" t="n"/>
      <c r="BU38" s="37" t="n"/>
      <c r="BV38" s="37" t="n"/>
      <c r="BW38" s="37" t="n"/>
      <c r="BX38" s="37" t="n"/>
      <c r="BY38" s="37" t="n"/>
      <c r="BZ38" s="37" t="n"/>
      <c r="CA38" s="37" t="n"/>
      <c r="CB38" s="37" t="n"/>
      <c r="CC38" s="37" t="n"/>
      <c r="CD38" s="37" t="n"/>
      <c r="CE38" s="37" t="n"/>
      <c r="CF38" s="37" t="n"/>
      <c r="CG38" s="37" t="n"/>
      <c r="CH38" s="37" t="n"/>
      <c r="CI38" s="37" t="n"/>
      <c r="CJ38" s="37" t="n"/>
      <c r="CK38" s="37" t="n"/>
      <c r="CL38" s="37" t="n"/>
      <c r="CM38" s="37" t="n"/>
      <c r="CN38" s="37" t="n"/>
      <c r="CO38" s="37" t="n"/>
      <c r="CP38" s="37" t="n"/>
      <c r="CQ38" s="37" t="n"/>
      <c r="CR38" s="37" t="n"/>
      <c r="CS38" s="37" t="n"/>
      <c r="CT38" s="37" t="n"/>
      <c r="CU38" s="37" t="n"/>
      <c r="CV38" s="37" t="n"/>
      <c r="CW38" s="37" t="n"/>
      <c r="CX38" s="37" t="n"/>
      <c r="CY38" s="37" t="n"/>
      <c r="CZ38" s="37" t="n"/>
      <c r="DA38" s="37" t="n"/>
      <c r="DB38" s="37" t="n"/>
      <c r="DC38" s="37" t="n"/>
      <c r="DD38" s="37" t="n"/>
      <c r="DE38" s="37" t="n"/>
      <c r="DF38" s="37" t="n"/>
      <c r="DG38" s="37" t="n"/>
      <c r="DH38" s="37" t="n"/>
      <c r="DI38" s="37" t="n"/>
      <c r="DJ38" s="37" t="n"/>
      <c r="DK38" s="37" t="n"/>
      <c r="DL38" s="37" t="n"/>
      <c r="DM38" s="37" t="n"/>
      <c r="DN38" s="37" t="n"/>
      <c r="DO38" s="37" t="n"/>
      <c r="DP38" s="37" t="n"/>
      <c r="DQ38" s="37" t="n"/>
      <c r="DR38" s="37" t="n"/>
      <c r="DS38" s="37" t="n"/>
      <c r="DT38" s="37" t="n"/>
      <c r="DU38" s="37" t="n"/>
      <c r="DV38" s="37" t="n"/>
      <c r="DW38" s="37" t="n"/>
      <c r="DX38" s="37" t="n"/>
      <c r="DY38" s="37" t="n"/>
      <c r="DZ38" s="37" t="n"/>
      <c r="EA38" s="37" t="n"/>
      <c r="EB38" s="37" t="n"/>
      <c r="EC38" s="37" t="n"/>
      <c r="ED38" s="37" t="n"/>
      <c r="EE38" s="37" t="n"/>
      <c r="EF38" s="37" t="n"/>
      <c r="EG38" s="37" t="n"/>
      <c r="EH38" s="37" t="n"/>
      <c r="EI38" s="37" t="n"/>
      <c r="EJ38" s="37" t="n"/>
      <c r="EK38" s="37" t="n"/>
      <c r="EL38" s="37" t="n"/>
      <c r="EM38" s="37" t="n"/>
      <c r="EN38" s="37" t="n"/>
      <c r="EO38" s="37" t="n"/>
      <c r="EP38" s="37" t="n"/>
      <c r="EQ38" s="37" t="n"/>
      <c r="ER38" s="37" t="n"/>
      <c r="ES38" s="37" t="n"/>
      <c r="ET38" s="37" t="n"/>
      <c r="EU38" s="37" t="n"/>
      <c r="EV38" s="37" t="n"/>
      <c r="EW38" s="37" t="n"/>
    </row>
    <row r="39" ht="13.5" customFormat="1" customHeight="1" s="34">
      <c r="A39" s="20" t="n"/>
      <c r="B39" s="107" t="n"/>
      <c r="C39" s="112" t="n"/>
      <c r="D39" s="112" t="n"/>
      <c r="E39" s="112" t="n"/>
      <c r="F39" s="112" t="n"/>
      <c r="G39" s="35" t="n"/>
      <c r="H39" s="35" t="n"/>
      <c r="I39" s="112">
        <f>IF('Form 1'!H39="","",'Form 1'!H39)</f>
        <v/>
      </c>
      <c r="J39" s="112">
        <f>IF('Form 1'!I39="","",'Form 1'!I39)</f>
        <v/>
      </c>
      <c r="K39" s="112">
        <f>IF('Form 1'!J39="","",'Form 1'!J39)</f>
        <v/>
      </c>
      <c r="L39" s="112">
        <f>IF('Form 1'!K39="","",'Form 1'!K39)</f>
        <v/>
      </c>
      <c r="M39" s="112">
        <f>IF('Form 1'!L39="","",'Form 1'!L39)</f>
        <v/>
      </c>
      <c r="N39" s="112">
        <f>IF('Form 1'!M39="","",'Form 1'!M39)</f>
        <v/>
      </c>
      <c r="O39" s="141">
        <f>IF('Form 1'!G39="","",'Form 1'!G39)</f>
        <v/>
      </c>
      <c r="P39" s="112">
        <f>IF('Form 1'!R39="","",'Form 1'!R39)</f>
        <v/>
      </c>
      <c r="Q39" s="112">
        <f>IF('Form 1'!S39="","",'Form 1'!S39)</f>
        <v/>
      </c>
      <c r="R39" s="35" t="n"/>
      <c r="S39" s="35" t="n"/>
      <c r="T39" s="112">
        <f>IF('Form 1'!T39="","",'Form 1'!T39)</f>
        <v/>
      </c>
      <c r="U39" s="35" t="n"/>
      <c r="V39" s="35" t="n"/>
      <c r="W39" s="35" t="n"/>
      <c r="X39" s="112">
        <f>IF('Form 1'!U39="","",'Form 1'!U39)</f>
        <v/>
      </c>
      <c r="Y39" s="35" t="n"/>
      <c r="AA39" s="112">
        <f>IF('Form 1'!C39="","",'Form 1'!C39)</f>
        <v/>
      </c>
      <c r="AB39" s="112">
        <f>IF('Form 1'!N39="","",'Form 1'!N39)</f>
        <v/>
      </c>
      <c r="AC39" s="112">
        <f>IF('Form 1'!O39="","",'Form 1'!O39)</f>
        <v/>
      </c>
      <c r="AD39" s="112">
        <f>IF('Form 1'!P39="","",'Form 1'!P39)</f>
        <v/>
      </c>
      <c r="AE39" s="112">
        <f>IF('Form 1'!Q39="","",'Form 1'!Q39)</f>
        <v/>
      </c>
      <c r="AF39" s="35" t="n"/>
      <c r="AG39" s="35" t="n"/>
      <c r="AH39" s="128" t="n"/>
      <c r="AI39" s="112" t="n"/>
      <c r="AJ39" s="142" t="n"/>
      <c r="AK39" s="112" t="n"/>
      <c r="AL39" s="142" t="n"/>
      <c r="AM39" s="112" t="n"/>
      <c r="AN39" s="142" t="n"/>
      <c r="AO39" s="112" t="n"/>
      <c r="AP39" s="142" t="n"/>
      <c r="AQ39" s="112" t="n"/>
      <c r="AR39" s="95">
        <f t="array" ref="AR39">_xlfn.IFS(
   AS39="", "",
   COUNTA(AJ39:AP39)=0, "",
   COUNTA(AJ39:AP39)=4, "error",
   OR(AS39="each",AS39="unit"), IF(AP39="","error",AP39),
   AS39="m", IF(AJ39="","error",AJ39),
   AS39="m2", IF(OR(AJ39="",AL39=""),"error",AJ39*AL39),
   AS39="m3", IF(OR(AJ39="",AL39="",AN39=""),"error",AJ39*AL39*AN39),
   AS39="lump sum", 1
)</f>
        <v/>
      </c>
      <c r="AS39" s="117">
        <f>IF(AH39="","",_xlfn.XLOOKUP(AH39, Index!X:X, Index!Y:Y, "Not found"))</f>
        <v/>
      </c>
      <c r="AT39" s="127" t="n"/>
      <c r="AU39" s="112" t="n"/>
      <c r="AV39" s="35" t="n"/>
      <c r="AW39" s="112" t="n"/>
      <c r="AX39" s="300">
        <f>AR39*AT39</f>
        <v/>
      </c>
      <c r="AY39" s="300">
        <f>AR39 * AT39 * _xlfn.XLOOKUP(AH39, Index!X23:X83, Index!Z23:Z83, 0)</f>
        <v/>
      </c>
      <c r="AZ39" s="300">
        <f>(AX39 + AY39) * _xlfn.XLOOKUP(AH39, Index!X23:X83, Index!AA23:AA83, "")</f>
        <v/>
      </c>
      <c r="BA39" s="300">
        <f>IF(AV39="Market Price",
    0,
    (AX39 + AY39 + AZ39) * _xlfn.XLOOKUP(AH39, Index!X23:X83, Index!AB23:AB83, 0)
)</f>
        <v/>
      </c>
      <c r="BB39" s="300">
        <f>SUM(AY39:BA39)</f>
        <v/>
      </c>
      <c r="BC39" s="35" t="n"/>
      <c r="BD39" s="35" t="n"/>
      <c r="BE39" s="35" t="n"/>
      <c r="BF39" s="301" t="n"/>
      <c r="BG39" s="302">
        <f>AX39+BB39</f>
        <v/>
      </c>
      <c r="BH39" s="112" t="n"/>
      <c r="BI39" s="35" t="n"/>
      <c r="BJ39" s="35" t="n"/>
      <c r="BK39" s="112" t="n"/>
      <c r="BL39" s="35" t="n"/>
      <c r="BM39" s="37" t="n"/>
      <c r="BN39" s="37" t="n"/>
      <c r="BO39" s="37" t="n"/>
      <c r="BP39" s="37" t="n"/>
      <c r="BQ39" s="37" t="n"/>
      <c r="BR39" s="37" t="n"/>
      <c r="BS39" s="37" t="n"/>
      <c r="BT39" s="37" t="n"/>
      <c r="BU39" s="37" t="n"/>
      <c r="BV39" s="37" t="n"/>
      <c r="BW39" s="37" t="n"/>
      <c r="BX39" s="37" t="n"/>
      <c r="BY39" s="37" t="n"/>
      <c r="BZ39" s="37" t="n"/>
      <c r="CA39" s="37" t="n"/>
      <c r="CB39" s="37" t="n"/>
      <c r="CC39" s="37" t="n"/>
      <c r="CD39" s="37" t="n"/>
      <c r="CE39" s="37" t="n"/>
      <c r="CF39" s="37" t="n"/>
      <c r="CG39" s="37" t="n"/>
      <c r="CH39" s="37" t="n"/>
      <c r="CI39" s="37" t="n"/>
      <c r="CJ39" s="37" t="n"/>
      <c r="CK39" s="37" t="n"/>
      <c r="CL39" s="37" t="n"/>
      <c r="CM39" s="37" t="n"/>
      <c r="CN39" s="37" t="n"/>
      <c r="CO39" s="37" t="n"/>
      <c r="CP39" s="37" t="n"/>
      <c r="CQ39" s="37" t="n"/>
      <c r="CR39" s="37" t="n"/>
      <c r="CS39" s="37" t="n"/>
      <c r="CT39" s="37" t="n"/>
      <c r="CU39" s="37" t="n"/>
      <c r="CV39" s="37" t="n"/>
      <c r="CW39" s="37" t="n"/>
      <c r="CX39" s="37" t="n"/>
      <c r="CY39" s="37" t="n"/>
      <c r="CZ39" s="37" t="n"/>
      <c r="DA39" s="37" t="n"/>
      <c r="DB39" s="37" t="n"/>
      <c r="DC39" s="37" t="n"/>
      <c r="DD39" s="37" t="n"/>
      <c r="DE39" s="37" t="n"/>
      <c r="DF39" s="37" t="n"/>
      <c r="DG39" s="37" t="n"/>
      <c r="DH39" s="37" t="n"/>
      <c r="DI39" s="37" t="n"/>
      <c r="DJ39" s="37" t="n"/>
      <c r="DK39" s="37" t="n"/>
      <c r="DL39" s="37" t="n"/>
      <c r="DM39" s="37" t="n"/>
      <c r="DN39" s="37" t="n"/>
      <c r="DO39" s="37" t="n"/>
      <c r="DP39" s="37" t="n"/>
      <c r="DQ39" s="37" t="n"/>
      <c r="DR39" s="37" t="n"/>
      <c r="DS39" s="37" t="n"/>
      <c r="DT39" s="37" t="n"/>
      <c r="DU39" s="37" t="n"/>
      <c r="DV39" s="37" t="n"/>
      <c r="DW39" s="37" t="n"/>
      <c r="DX39" s="37" t="n"/>
      <c r="DY39" s="37" t="n"/>
      <c r="DZ39" s="37" t="n"/>
      <c r="EA39" s="37" t="n"/>
      <c r="EB39" s="37" t="n"/>
      <c r="EC39" s="37" t="n"/>
      <c r="ED39" s="37" t="n"/>
      <c r="EE39" s="37" t="n"/>
      <c r="EF39" s="37" t="n"/>
      <c r="EG39" s="37" t="n"/>
      <c r="EH39" s="37" t="n"/>
      <c r="EI39" s="37" t="n"/>
      <c r="EJ39" s="37" t="n"/>
      <c r="EK39" s="37" t="n"/>
      <c r="EL39" s="37" t="n"/>
      <c r="EM39" s="37" t="n"/>
      <c r="EN39" s="37" t="n"/>
      <c r="EO39" s="37" t="n"/>
      <c r="EP39" s="37" t="n"/>
      <c r="EQ39" s="37" t="n"/>
      <c r="ER39" s="37" t="n"/>
      <c r="ES39" s="37" t="n"/>
      <c r="ET39" s="37" t="n"/>
      <c r="EU39" s="37" t="n"/>
      <c r="EV39" s="37" t="n"/>
      <c r="EW39" s="37" t="n"/>
    </row>
    <row r="40" ht="13.5" customFormat="1" customHeight="1" s="34">
      <c r="A40" s="20" t="n"/>
      <c r="B40" s="107" t="n"/>
      <c r="C40" s="112" t="n"/>
      <c r="D40" s="112" t="n"/>
      <c r="E40" s="112" t="n"/>
      <c r="F40" s="112" t="n"/>
      <c r="G40" s="35" t="n"/>
      <c r="H40" s="35" t="n"/>
      <c r="I40" s="112">
        <f>IF('Form 1'!H47="","",'Form 1'!H47)</f>
        <v/>
      </c>
      <c r="J40" s="112">
        <f>IF('Form 1'!I47="","",'Form 1'!I47)</f>
        <v/>
      </c>
      <c r="K40" s="112">
        <f>IF('Form 1'!J40="","",'Form 1'!J40)</f>
        <v/>
      </c>
      <c r="L40" s="112">
        <f>IF('Form 1'!K40="","",'Form 1'!K40)</f>
        <v/>
      </c>
      <c r="M40" s="112">
        <f>IF('Form 1'!L40="","",'Form 1'!L40)</f>
        <v/>
      </c>
      <c r="N40" s="112">
        <f>IF('Form 1'!M40="","",'Form 1'!M40)</f>
        <v/>
      </c>
      <c r="O40" s="141">
        <f>IF('Form 1'!G40="","",'Form 1'!G40)</f>
        <v/>
      </c>
      <c r="P40" s="112">
        <f>IF('Form 1'!R40="","",'Form 1'!R40)</f>
        <v/>
      </c>
      <c r="Q40" s="112">
        <f>IF('Form 1'!S40="","",'Form 1'!S40)</f>
        <v/>
      </c>
      <c r="R40" s="35" t="n"/>
      <c r="S40" s="35" t="n"/>
      <c r="T40" s="112">
        <f>IF('Form 1'!T40="","",'Form 1'!T40)</f>
        <v/>
      </c>
      <c r="U40" s="35" t="n"/>
      <c r="V40" s="35" t="n"/>
      <c r="W40" s="35" t="n"/>
      <c r="X40" s="112">
        <f>IF('Form 1'!U40="","",'Form 1'!U40)</f>
        <v/>
      </c>
      <c r="Y40" s="35" t="n"/>
      <c r="AA40" s="112">
        <f>IF('Form 1'!C40="","",'Form 1'!C40)</f>
        <v/>
      </c>
      <c r="AB40" s="112">
        <f>IF('Form 1'!N40="","",'Form 1'!N40)</f>
        <v/>
      </c>
      <c r="AC40" s="112">
        <f>IF('Form 1'!O40="","",'Form 1'!O40)</f>
        <v/>
      </c>
      <c r="AD40" s="112">
        <f>IF('Form 1'!P40="","",'Form 1'!P40)</f>
        <v/>
      </c>
      <c r="AE40" s="112">
        <f>IF('Form 1'!Q40="","",'Form 1'!Q40)</f>
        <v/>
      </c>
      <c r="AF40" s="35" t="n"/>
      <c r="AG40" s="35" t="n"/>
      <c r="AH40" s="128" t="n"/>
      <c r="AI40" s="112" t="n"/>
      <c r="AJ40" s="142" t="n"/>
      <c r="AK40" s="112" t="n"/>
      <c r="AL40" s="142" t="n"/>
      <c r="AM40" s="112" t="n"/>
      <c r="AN40" s="142" t="n"/>
      <c r="AO40" s="112" t="n"/>
      <c r="AP40" s="142" t="n"/>
      <c r="AQ40" s="112" t="n"/>
      <c r="AR40" s="95">
        <f t="array" ref="AR40">_xlfn.IFS(
   AS40="", "",
   COUNTA(AJ40:AP40)=0, "",
   COUNTA(AJ40:AP40)=4, "error",
   OR(AS40="each",AS40="unit"), IF(AP40="","error",AP40),
   AS40="m", IF(AJ40="","error",AJ40),
   AS40="m2", IF(OR(AJ40="",AL40=""),"error",AJ40*AL40),
   AS40="m3", IF(OR(AJ40="",AL40="",AN40=""),"error",AJ40*AL40*AN40),
   AS40="lump sum", 1
)</f>
        <v/>
      </c>
      <c r="AS40" s="117">
        <f>IF(AH40="","",_xlfn.XLOOKUP(AH40, Index!X:X, Index!Y:Y, "Not found"))</f>
        <v/>
      </c>
      <c r="AT40" s="127" t="n"/>
      <c r="AU40" s="112" t="n"/>
      <c r="AV40" s="35" t="n"/>
      <c r="AW40" s="112" t="n"/>
      <c r="AX40" s="300">
        <f>AR40*AT40</f>
        <v/>
      </c>
      <c r="AY40" s="300">
        <f>AR40 * AT40 * _xlfn.XLOOKUP(AH40, Index!X24:X84, Index!Z24:Z84, 0)</f>
        <v/>
      </c>
      <c r="AZ40" s="300">
        <f>(AX40 + AY40) * _xlfn.XLOOKUP(AH40, Index!X24:X84, Index!AA24:AA84, "")</f>
        <v/>
      </c>
      <c r="BA40" s="300">
        <f>IF(AV40="Market Price",
    0,
    (AX40 + AY40 + AZ40) * _xlfn.XLOOKUP(AH40, Index!X24:X84, Index!AB24:AB84, 0)
)</f>
        <v/>
      </c>
      <c r="BB40" s="300">
        <f>SUM(AY40:BA40)</f>
        <v/>
      </c>
      <c r="BC40" s="35" t="n"/>
      <c r="BD40" s="35" t="n"/>
      <c r="BE40" s="35" t="n"/>
      <c r="BF40" s="301" t="n"/>
      <c r="BG40" s="302">
        <f>AX40+BB40</f>
        <v/>
      </c>
      <c r="BH40" s="112" t="n"/>
      <c r="BI40" s="35" t="n"/>
      <c r="BJ40" s="35" t="n"/>
      <c r="BK40" s="112" t="n"/>
      <c r="BL40" s="35" t="n"/>
      <c r="BM40" s="37" t="n"/>
      <c r="BN40" s="37" t="n"/>
      <c r="BO40" s="37" t="n"/>
      <c r="BP40" s="37" t="n"/>
      <c r="BQ40" s="37" t="n"/>
      <c r="BR40" s="37" t="n"/>
      <c r="BS40" s="37" t="n"/>
      <c r="BT40" s="37" t="n"/>
      <c r="BU40" s="37" t="n"/>
      <c r="BV40" s="37" t="n"/>
      <c r="BW40" s="37" t="n"/>
      <c r="BX40" s="37" t="n"/>
      <c r="BY40" s="37" t="n"/>
      <c r="BZ40" s="37" t="n"/>
      <c r="CA40" s="37" t="n"/>
      <c r="CB40" s="37" t="n"/>
      <c r="CC40" s="37" t="n"/>
      <c r="CD40" s="37" t="n"/>
      <c r="CE40" s="37" t="n"/>
      <c r="CF40" s="37" t="n"/>
      <c r="CG40" s="37" t="n"/>
      <c r="CH40" s="37" t="n"/>
      <c r="CI40" s="37" t="n"/>
      <c r="CJ40" s="37" t="n"/>
      <c r="CK40" s="37" t="n"/>
      <c r="CL40" s="37" t="n"/>
      <c r="CM40" s="37" t="n"/>
      <c r="CN40" s="37" t="n"/>
      <c r="CO40" s="37" t="n"/>
      <c r="CP40" s="37" t="n"/>
      <c r="CQ40" s="37" t="n"/>
      <c r="CR40" s="37" t="n"/>
      <c r="CS40" s="37" t="n"/>
      <c r="CT40" s="37" t="n"/>
      <c r="CU40" s="37" t="n"/>
      <c r="CV40" s="37" t="n"/>
      <c r="CW40" s="37" t="n"/>
      <c r="CX40" s="37" t="n"/>
      <c r="CY40" s="37" t="n"/>
      <c r="CZ40" s="37" t="n"/>
      <c r="DA40" s="37" t="n"/>
      <c r="DB40" s="37" t="n"/>
      <c r="DC40" s="37" t="n"/>
      <c r="DD40" s="37" t="n"/>
      <c r="DE40" s="37" t="n"/>
      <c r="DF40" s="37" t="n"/>
      <c r="DG40" s="37" t="n"/>
      <c r="DH40" s="37" t="n"/>
      <c r="DI40" s="37" t="n"/>
      <c r="DJ40" s="37" t="n"/>
      <c r="DK40" s="37" t="n"/>
      <c r="DL40" s="37" t="n"/>
      <c r="DM40" s="37" t="n"/>
      <c r="DN40" s="37" t="n"/>
      <c r="DO40" s="37" t="n"/>
      <c r="DP40" s="37" t="n"/>
      <c r="DQ40" s="37" t="n"/>
      <c r="DR40" s="37" t="n"/>
      <c r="DS40" s="37" t="n"/>
      <c r="DT40" s="37" t="n"/>
      <c r="DU40" s="37" t="n"/>
      <c r="DV40" s="37" t="n"/>
      <c r="DW40" s="37" t="n"/>
      <c r="DX40" s="37" t="n"/>
      <c r="DY40" s="37" t="n"/>
      <c r="DZ40" s="37" t="n"/>
      <c r="EA40" s="37" t="n"/>
      <c r="EB40" s="37" t="n"/>
      <c r="EC40" s="37" t="n"/>
      <c r="ED40" s="37" t="n"/>
      <c r="EE40" s="37" t="n"/>
      <c r="EF40" s="37" t="n"/>
      <c r="EG40" s="37" t="n"/>
      <c r="EH40" s="37" t="n"/>
      <c r="EI40" s="37" t="n"/>
      <c r="EJ40" s="37" t="n"/>
      <c r="EK40" s="37" t="n"/>
      <c r="EL40" s="37" t="n"/>
      <c r="EM40" s="37" t="n"/>
      <c r="EN40" s="37" t="n"/>
      <c r="EO40" s="37" t="n"/>
      <c r="EP40" s="37" t="n"/>
      <c r="EQ40" s="37" t="n"/>
      <c r="ER40" s="37" t="n"/>
      <c r="ES40" s="37" t="n"/>
      <c r="ET40" s="37" t="n"/>
      <c r="EU40" s="37" t="n"/>
      <c r="EV40" s="37" t="n"/>
      <c r="EW40" s="37" t="n"/>
    </row>
    <row r="41" ht="13.5" customFormat="1" customHeight="1" s="34">
      <c r="A41" s="20" t="n"/>
      <c r="B41" s="107" t="n"/>
      <c r="C41" s="112" t="n"/>
      <c r="D41" s="112" t="n"/>
      <c r="E41" s="112" t="n"/>
      <c r="F41" s="112" t="n"/>
      <c r="G41" s="35" t="n"/>
      <c r="H41" s="35" t="n"/>
      <c r="I41" s="112">
        <f>IF('Form 1'!H48="","",'Form 1'!H48)</f>
        <v/>
      </c>
      <c r="J41" s="112">
        <f>IF('Form 1'!I48="","",'Form 1'!I48)</f>
        <v/>
      </c>
      <c r="K41" s="112">
        <f>IF('Form 1'!J41="","",'Form 1'!J41)</f>
        <v/>
      </c>
      <c r="L41" s="112">
        <f>IF('Form 1'!K41="","",'Form 1'!K41)</f>
        <v/>
      </c>
      <c r="M41" s="112">
        <f>IF('Form 1'!L41="","",'Form 1'!L41)</f>
        <v/>
      </c>
      <c r="N41" s="112">
        <f>IF('Form 1'!M41="","",'Form 1'!M41)</f>
        <v/>
      </c>
      <c r="O41" s="141">
        <f>IF('Form 1'!G41="","",'Form 1'!G41)</f>
        <v/>
      </c>
      <c r="P41" s="112">
        <f>IF('Form 1'!R41="","",'Form 1'!R41)</f>
        <v/>
      </c>
      <c r="Q41" s="112">
        <f>IF('Form 1'!S41="","",'Form 1'!S41)</f>
        <v/>
      </c>
      <c r="R41" s="35" t="n"/>
      <c r="S41" s="35" t="n"/>
      <c r="T41" s="112">
        <f>IF('Form 1'!T41="","",'Form 1'!T41)</f>
        <v/>
      </c>
      <c r="U41" s="35" t="n"/>
      <c r="V41" s="35" t="n"/>
      <c r="W41" s="35" t="n"/>
      <c r="X41" s="112">
        <f>IF('Form 1'!U41="","",'Form 1'!U41)</f>
        <v/>
      </c>
      <c r="Y41" s="35" t="n"/>
      <c r="AA41" s="112">
        <f>IF('Form 1'!C41="","",'Form 1'!C41)</f>
        <v/>
      </c>
      <c r="AB41" s="112">
        <f>IF('Form 1'!N41="","",'Form 1'!N41)</f>
        <v/>
      </c>
      <c r="AC41" s="112">
        <f>IF('Form 1'!O41="","",'Form 1'!O41)</f>
        <v/>
      </c>
      <c r="AD41" s="112">
        <f>IF('Form 1'!P41="","",'Form 1'!P41)</f>
        <v/>
      </c>
      <c r="AE41" s="112">
        <f>IF('Form 1'!Q41="","",'Form 1'!Q41)</f>
        <v/>
      </c>
      <c r="AF41" s="35" t="n"/>
      <c r="AG41" s="35" t="n"/>
      <c r="AH41" s="128" t="n"/>
      <c r="AI41" s="112" t="n"/>
      <c r="AJ41" s="142" t="n"/>
      <c r="AK41" s="112" t="n"/>
      <c r="AL41" s="142" t="n"/>
      <c r="AM41" s="112" t="n"/>
      <c r="AN41" s="142" t="n"/>
      <c r="AO41" s="112" t="n"/>
      <c r="AP41" s="142" t="n"/>
      <c r="AQ41" s="112" t="n"/>
      <c r="AR41" s="95">
        <f t="array" ref="AR41">_xlfn.IFS(
   AS41="", "",
   COUNTA(AJ41:AP41)=0, "",
   COUNTA(AJ41:AP41)=4, "error",
   OR(AS41="each",AS41="unit"), IF(AP41="","error",AP41),
   AS41="m", IF(AJ41="","error",AJ41),
   AS41="m2", IF(OR(AJ41="",AL41=""),"error",AJ41*AL41),
   AS41="m3", IF(OR(AJ41="",AL41="",AN41=""),"error",AJ41*AL41*AN41),
   AS41="lump sum", 1
)</f>
        <v/>
      </c>
      <c r="AS41" s="117">
        <f>IF(AH41="","",_xlfn.XLOOKUP(AH41, Index!X:X, Index!Y:Y, "Not found"))</f>
        <v/>
      </c>
      <c r="AT41" s="127" t="n"/>
      <c r="AU41" s="112" t="n"/>
      <c r="AV41" s="35" t="n"/>
      <c r="AW41" s="112" t="n"/>
      <c r="AX41" s="300">
        <f>AR41*AT41</f>
        <v/>
      </c>
      <c r="AY41" s="300">
        <f>AR41 * AT41 * _xlfn.XLOOKUP(AH41, Index!X25:X85, Index!Z25:Z85, 0)</f>
        <v/>
      </c>
      <c r="AZ41" s="300">
        <f>(AX41 + AY41) * _xlfn.XLOOKUP(AH41, Index!X25:X85, Index!AA25:AA85, "")</f>
        <v/>
      </c>
      <c r="BA41" s="300">
        <f>IF(AV41="Market Price",
    0,
    (AX41 + AY41 + AZ41) * _xlfn.XLOOKUP(AH41, Index!X25:X85, Index!AB25:AB85, 0)
)</f>
        <v/>
      </c>
      <c r="BB41" s="300">
        <f>SUM(AY41:BA41)</f>
        <v/>
      </c>
      <c r="BC41" s="35" t="n"/>
      <c r="BD41" s="35" t="n"/>
      <c r="BE41" s="35" t="n"/>
      <c r="BF41" s="301" t="n"/>
      <c r="BG41" s="302">
        <f>AX41+BB41</f>
        <v/>
      </c>
      <c r="BH41" s="112" t="n"/>
      <c r="BI41" s="35" t="n"/>
      <c r="BJ41" s="35" t="n"/>
      <c r="BK41" s="112" t="n"/>
      <c r="BL41" s="35" t="n"/>
      <c r="BM41" s="37" t="n"/>
      <c r="BN41" s="37" t="n"/>
      <c r="BO41" s="37" t="n"/>
      <c r="BP41" s="37" t="n"/>
      <c r="BQ41" s="37" t="n"/>
      <c r="BR41" s="37" t="n"/>
      <c r="BS41" s="37" t="n"/>
      <c r="BT41" s="37" t="n"/>
      <c r="BU41" s="37" t="n"/>
      <c r="BV41" s="37" t="n"/>
      <c r="BW41" s="37" t="n"/>
      <c r="BX41" s="37" t="n"/>
      <c r="BY41" s="37" t="n"/>
      <c r="BZ41" s="37" t="n"/>
      <c r="CA41" s="37" t="n"/>
      <c r="CB41" s="37" t="n"/>
      <c r="CC41" s="37" t="n"/>
      <c r="CD41" s="37" t="n"/>
      <c r="CE41" s="37" t="n"/>
      <c r="CF41" s="37" t="n"/>
      <c r="CG41" s="37" t="n"/>
      <c r="CH41" s="37" t="n"/>
      <c r="CI41" s="37" t="n"/>
      <c r="CJ41" s="37" t="n"/>
      <c r="CK41" s="37" t="n"/>
      <c r="CL41" s="37" t="n"/>
      <c r="CM41" s="37" t="n"/>
      <c r="CN41" s="37" t="n"/>
      <c r="CO41" s="37" t="n"/>
      <c r="CP41" s="37" t="n"/>
      <c r="CQ41" s="37" t="n"/>
      <c r="CR41" s="37" t="n"/>
      <c r="CS41" s="37" t="n"/>
      <c r="CT41" s="37" t="n"/>
      <c r="CU41" s="37" t="n"/>
      <c r="CV41" s="37" t="n"/>
      <c r="CW41" s="37" t="n"/>
      <c r="CX41" s="37" t="n"/>
      <c r="CY41" s="37" t="n"/>
      <c r="CZ41" s="37" t="n"/>
      <c r="DA41" s="37" t="n"/>
      <c r="DB41" s="37" t="n"/>
      <c r="DC41" s="37" t="n"/>
      <c r="DD41" s="37" t="n"/>
      <c r="DE41" s="37" t="n"/>
      <c r="DF41" s="37" t="n"/>
      <c r="DG41" s="37" t="n"/>
      <c r="DH41" s="37" t="n"/>
      <c r="DI41" s="37" t="n"/>
      <c r="DJ41" s="37" t="n"/>
      <c r="DK41" s="37" t="n"/>
      <c r="DL41" s="37" t="n"/>
      <c r="DM41" s="37" t="n"/>
      <c r="DN41" s="37" t="n"/>
      <c r="DO41" s="37" t="n"/>
      <c r="DP41" s="37" t="n"/>
      <c r="DQ41" s="37" t="n"/>
      <c r="DR41" s="37" t="n"/>
      <c r="DS41" s="37" t="n"/>
      <c r="DT41" s="37" t="n"/>
      <c r="DU41" s="37" t="n"/>
      <c r="DV41" s="37" t="n"/>
      <c r="DW41" s="37" t="n"/>
      <c r="DX41" s="37" t="n"/>
      <c r="DY41" s="37" t="n"/>
      <c r="DZ41" s="37" t="n"/>
      <c r="EA41" s="37" t="n"/>
      <c r="EB41" s="37" t="n"/>
      <c r="EC41" s="37" t="n"/>
      <c r="ED41" s="37" t="n"/>
      <c r="EE41" s="37" t="n"/>
      <c r="EF41" s="37" t="n"/>
      <c r="EG41" s="37" t="n"/>
      <c r="EH41" s="37" t="n"/>
      <c r="EI41" s="37" t="n"/>
      <c r="EJ41" s="37" t="n"/>
      <c r="EK41" s="37" t="n"/>
      <c r="EL41" s="37" t="n"/>
      <c r="EM41" s="37" t="n"/>
      <c r="EN41" s="37" t="n"/>
      <c r="EO41" s="37" t="n"/>
      <c r="EP41" s="37" t="n"/>
      <c r="EQ41" s="37" t="n"/>
      <c r="ER41" s="37" t="n"/>
      <c r="ES41" s="37" t="n"/>
      <c r="ET41" s="37" t="n"/>
      <c r="EU41" s="37" t="n"/>
      <c r="EV41" s="37" t="n"/>
      <c r="EW41" s="37" t="n"/>
    </row>
    <row r="42" ht="13.5" customFormat="1" customHeight="1" s="34">
      <c r="A42" s="20" t="n"/>
      <c r="B42" s="107" t="n"/>
      <c r="C42" s="112" t="n"/>
      <c r="D42" s="112" t="n"/>
      <c r="E42" s="112" t="n"/>
      <c r="F42" s="112" t="n"/>
      <c r="G42" s="35" t="n"/>
      <c r="H42" s="35" t="n"/>
      <c r="I42" s="112">
        <f>IF('Form 1'!H49="","",'Form 1'!H49)</f>
        <v/>
      </c>
      <c r="J42" s="112">
        <f>IF('Form 1'!I49="","",'Form 1'!I49)</f>
        <v/>
      </c>
      <c r="K42" s="112">
        <f>IF('Form 1'!J42="","",'Form 1'!J42)</f>
        <v/>
      </c>
      <c r="L42" s="112">
        <f>IF('Form 1'!K42="","",'Form 1'!K42)</f>
        <v/>
      </c>
      <c r="M42" s="112">
        <f>IF('Form 1'!L42="","",'Form 1'!L42)</f>
        <v/>
      </c>
      <c r="N42" s="112">
        <f>IF('Form 1'!M42="","",'Form 1'!M42)</f>
        <v/>
      </c>
      <c r="O42" s="141">
        <f>IF('Form 1'!G42="","",'Form 1'!G42)</f>
        <v/>
      </c>
      <c r="P42" s="112">
        <f>IF('Form 1'!R42="","",'Form 1'!R42)</f>
        <v/>
      </c>
      <c r="Q42" s="112">
        <f>IF('Form 1'!S42="","",'Form 1'!S42)</f>
        <v/>
      </c>
      <c r="R42" s="35" t="n"/>
      <c r="S42" s="35" t="n"/>
      <c r="T42" s="112">
        <f>IF('Form 1'!T42="","",'Form 1'!T42)</f>
        <v/>
      </c>
      <c r="U42" s="35" t="n"/>
      <c r="V42" s="35" t="n"/>
      <c r="W42" s="35" t="n"/>
      <c r="X42" s="112">
        <f>IF('Form 1'!U42="","",'Form 1'!U42)</f>
        <v/>
      </c>
      <c r="Y42" s="35" t="n"/>
      <c r="AA42" s="112">
        <f>IF('Form 1'!C42="","",'Form 1'!C42)</f>
        <v/>
      </c>
      <c r="AB42" s="112">
        <f>IF('Form 1'!N42="","",'Form 1'!N42)</f>
        <v/>
      </c>
      <c r="AC42" s="112">
        <f>IF('Form 1'!O42="","",'Form 1'!O42)</f>
        <v/>
      </c>
      <c r="AD42" s="112">
        <f>IF('Form 1'!P42="","",'Form 1'!P42)</f>
        <v/>
      </c>
      <c r="AE42" s="112">
        <f>IF('Form 1'!Q42="","",'Form 1'!Q42)</f>
        <v/>
      </c>
      <c r="AF42" s="35" t="n"/>
      <c r="AG42" s="35" t="n"/>
      <c r="AH42" s="128" t="n"/>
      <c r="AI42" s="112" t="n"/>
      <c r="AJ42" s="142" t="n"/>
      <c r="AK42" s="112" t="n"/>
      <c r="AL42" s="142" t="n"/>
      <c r="AM42" s="112" t="n"/>
      <c r="AN42" s="142" t="n"/>
      <c r="AO42" s="112" t="n"/>
      <c r="AP42" s="142" t="n"/>
      <c r="AQ42" s="112" t="n"/>
      <c r="AR42" s="95">
        <f t="array" ref="AR42">_xlfn.IFS(
   AS42="", "",
   COUNTA(AJ42:AP42)=0, "",
   COUNTA(AJ42:AP42)=4, "error",
   OR(AS42="each",AS42="unit"), IF(AP42="","error",AP42),
   AS42="m", IF(AJ42="","error",AJ42),
   AS42="m2", IF(OR(AJ42="",AL42=""),"error",AJ42*AL42),
   AS42="m3", IF(OR(AJ42="",AL42="",AN42=""),"error",AJ42*AL42*AN42),
   AS42="lump sum", 1
)</f>
        <v/>
      </c>
      <c r="AS42" s="117">
        <f>IF(AH42="","",_xlfn.XLOOKUP(AH42, Index!X:X, Index!Y:Y, "Not found"))</f>
        <v/>
      </c>
      <c r="AT42" s="127" t="n"/>
      <c r="AU42" s="112" t="n"/>
      <c r="AV42" s="35" t="n"/>
      <c r="AW42" s="112" t="n"/>
      <c r="AX42" s="300">
        <f>AR42*AT42</f>
        <v/>
      </c>
      <c r="AY42" s="300">
        <f>AR42 * AT42 * _xlfn.XLOOKUP(AH42, Index!X26:X86, Index!Z26:Z86, 0)</f>
        <v/>
      </c>
      <c r="AZ42" s="300">
        <f>(AX42 + AY42) * _xlfn.XLOOKUP(AH42, Index!X26:X86, Index!AA26:AA86, "")</f>
        <v/>
      </c>
      <c r="BA42" s="300">
        <f>IF(AV42="Market Price",
    0,
    (AX42 + AY42 + AZ42) * _xlfn.XLOOKUP(AH42, Index!X26:X86, Index!AB26:AB86, 0)
)</f>
        <v/>
      </c>
      <c r="BB42" s="300">
        <f>SUM(AY42:BA42)</f>
        <v/>
      </c>
      <c r="BC42" s="35" t="n"/>
      <c r="BD42" s="35" t="n"/>
      <c r="BE42" s="35" t="n"/>
      <c r="BF42" s="301" t="n"/>
      <c r="BG42" s="302">
        <f>AX42+BB42</f>
        <v/>
      </c>
      <c r="BH42" s="112" t="n"/>
      <c r="BI42" s="35" t="n"/>
      <c r="BJ42" s="35" t="n"/>
      <c r="BK42" s="112" t="n"/>
      <c r="BL42" s="35" t="n"/>
      <c r="BM42" s="37" t="n"/>
      <c r="BN42" s="37" t="n"/>
      <c r="BO42" s="37" t="n"/>
      <c r="BP42" s="37" t="n"/>
      <c r="BQ42" s="37" t="n"/>
      <c r="BR42" s="37" t="n"/>
      <c r="BS42" s="37" t="n"/>
      <c r="BT42" s="37" t="n"/>
      <c r="BU42" s="37" t="n"/>
      <c r="BV42" s="37" t="n"/>
      <c r="BW42" s="37" t="n"/>
      <c r="BX42" s="37" t="n"/>
      <c r="BY42" s="37" t="n"/>
      <c r="BZ42" s="37" t="n"/>
      <c r="CA42" s="37" t="n"/>
      <c r="CB42" s="37" t="n"/>
      <c r="CC42" s="37" t="n"/>
      <c r="CD42" s="37" t="n"/>
      <c r="CE42" s="37" t="n"/>
      <c r="CF42" s="37" t="n"/>
      <c r="CG42" s="37" t="n"/>
      <c r="CH42" s="37" t="n"/>
      <c r="CI42" s="37" t="n"/>
      <c r="CJ42" s="37" t="n"/>
      <c r="CK42" s="37" t="n"/>
      <c r="CL42" s="37" t="n"/>
      <c r="CM42" s="37" t="n"/>
      <c r="CN42" s="37" t="n"/>
      <c r="CO42" s="37" t="n"/>
      <c r="CP42" s="37" t="n"/>
      <c r="CQ42" s="37" t="n"/>
      <c r="CR42" s="37" t="n"/>
      <c r="CS42" s="37" t="n"/>
      <c r="CT42" s="37" t="n"/>
      <c r="CU42" s="37" t="n"/>
      <c r="CV42" s="37" t="n"/>
      <c r="CW42" s="37" t="n"/>
      <c r="CX42" s="37" t="n"/>
      <c r="CY42" s="37" t="n"/>
      <c r="CZ42" s="37" t="n"/>
      <c r="DA42" s="37" t="n"/>
      <c r="DB42" s="37" t="n"/>
      <c r="DC42" s="37" t="n"/>
      <c r="DD42" s="37" t="n"/>
      <c r="DE42" s="37" t="n"/>
      <c r="DF42" s="37" t="n"/>
      <c r="DG42" s="37" t="n"/>
      <c r="DH42" s="37" t="n"/>
      <c r="DI42" s="37" t="n"/>
      <c r="DJ42" s="37" t="n"/>
      <c r="DK42" s="37" t="n"/>
      <c r="DL42" s="37" t="n"/>
      <c r="DM42" s="37" t="n"/>
      <c r="DN42" s="37" t="n"/>
      <c r="DO42" s="37" t="n"/>
      <c r="DP42" s="37" t="n"/>
      <c r="DQ42" s="37" t="n"/>
      <c r="DR42" s="37" t="n"/>
      <c r="DS42" s="37" t="n"/>
      <c r="DT42" s="37" t="n"/>
      <c r="DU42" s="37" t="n"/>
      <c r="DV42" s="37" t="n"/>
      <c r="DW42" s="37" t="n"/>
      <c r="DX42" s="37" t="n"/>
      <c r="DY42" s="37" t="n"/>
      <c r="DZ42" s="37" t="n"/>
      <c r="EA42" s="37" t="n"/>
      <c r="EB42" s="37" t="n"/>
      <c r="EC42" s="37" t="n"/>
      <c r="ED42" s="37" t="n"/>
      <c r="EE42" s="37" t="n"/>
      <c r="EF42" s="37" t="n"/>
      <c r="EG42" s="37" t="n"/>
      <c r="EH42" s="37" t="n"/>
      <c r="EI42" s="37" t="n"/>
      <c r="EJ42" s="37" t="n"/>
      <c r="EK42" s="37" t="n"/>
      <c r="EL42" s="37" t="n"/>
      <c r="EM42" s="37" t="n"/>
      <c r="EN42" s="37" t="n"/>
      <c r="EO42" s="37" t="n"/>
      <c r="EP42" s="37" t="n"/>
      <c r="EQ42" s="37" t="n"/>
      <c r="ER42" s="37" t="n"/>
      <c r="ES42" s="37" t="n"/>
      <c r="ET42" s="37" t="n"/>
      <c r="EU42" s="37" t="n"/>
      <c r="EV42" s="37" t="n"/>
      <c r="EW42" s="37" t="n"/>
    </row>
    <row r="43" ht="13.5" customFormat="1" customHeight="1" s="34">
      <c r="A43" s="20" t="n"/>
      <c r="B43" s="107" t="n"/>
      <c r="C43" s="112" t="n"/>
      <c r="D43" s="112" t="n"/>
      <c r="E43" s="112" t="n"/>
      <c r="F43" s="112" t="n"/>
      <c r="G43" s="35" t="n"/>
      <c r="H43" s="35" t="n"/>
      <c r="I43" s="112">
        <f>IF('Form 1'!H50="","",'Form 1'!H50)</f>
        <v/>
      </c>
      <c r="J43" s="112">
        <f>IF('Form 1'!I50="","",'Form 1'!I50)</f>
        <v/>
      </c>
      <c r="K43" s="112">
        <f>IF('Form 1'!J43="","",'Form 1'!J43)</f>
        <v/>
      </c>
      <c r="L43" s="112">
        <f>IF('Form 1'!K43="","",'Form 1'!K43)</f>
        <v/>
      </c>
      <c r="M43" s="112">
        <f>IF('Form 1'!L43="","",'Form 1'!L43)</f>
        <v/>
      </c>
      <c r="N43" s="112">
        <f>IF('Form 1'!M43="","",'Form 1'!M43)</f>
        <v/>
      </c>
      <c r="O43" s="141">
        <f>IF('Form 1'!G43="","",'Form 1'!G43)</f>
        <v/>
      </c>
      <c r="P43" s="112">
        <f>IF('Form 1'!R43="","",'Form 1'!R43)</f>
        <v/>
      </c>
      <c r="Q43" s="112">
        <f>IF('Form 1'!S43="","",'Form 1'!S43)</f>
        <v/>
      </c>
      <c r="R43" s="35" t="n"/>
      <c r="S43" s="35" t="n"/>
      <c r="T43" s="112">
        <f>IF('Form 1'!T43="","",'Form 1'!T43)</f>
        <v/>
      </c>
      <c r="U43" s="35" t="n"/>
      <c r="V43" s="35" t="n"/>
      <c r="W43" s="35" t="n"/>
      <c r="X43" s="112">
        <f>IF('Form 1'!U43="","",'Form 1'!U43)</f>
        <v/>
      </c>
      <c r="Y43" s="35" t="n"/>
      <c r="AA43" s="112">
        <f>IF('Form 1'!C43="","",'Form 1'!C43)</f>
        <v/>
      </c>
      <c r="AB43" s="112">
        <f>IF('Form 1'!N43="","",'Form 1'!N43)</f>
        <v/>
      </c>
      <c r="AC43" s="112">
        <f>IF('Form 1'!O43="","",'Form 1'!O43)</f>
        <v/>
      </c>
      <c r="AD43" s="112">
        <f>IF('Form 1'!P43="","",'Form 1'!P43)</f>
        <v/>
      </c>
      <c r="AE43" s="112">
        <f>IF('Form 1'!Q43="","",'Form 1'!Q43)</f>
        <v/>
      </c>
      <c r="AF43" s="35" t="n"/>
      <c r="AG43" s="35" t="n"/>
      <c r="AH43" s="128" t="n"/>
      <c r="AI43" s="112" t="n"/>
      <c r="AJ43" s="142" t="n"/>
      <c r="AK43" s="112" t="n"/>
      <c r="AL43" s="142" t="n"/>
      <c r="AM43" s="112" t="n"/>
      <c r="AN43" s="142" t="n"/>
      <c r="AO43" s="112" t="n"/>
      <c r="AP43" s="142" t="n"/>
      <c r="AQ43" s="112" t="n"/>
      <c r="AR43" s="95">
        <f t="array" ref="AR43">_xlfn.IFS(
   AS43="", "",
   COUNTA(AJ43:AP43)=0, "",
   COUNTA(AJ43:AP43)=4, "error",
   OR(AS43="each",AS43="unit"), IF(AP43="","error",AP43),
   AS43="m", IF(AJ43="","error",AJ43),
   AS43="m2", IF(OR(AJ43="",AL43=""),"error",AJ43*AL43),
   AS43="m3", IF(OR(AJ43="",AL43="",AN43=""),"error",AJ43*AL43*AN43),
   AS43="lump sum", 1
)</f>
        <v/>
      </c>
      <c r="AS43" s="117">
        <f>IF(AH43="","",_xlfn.XLOOKUP(AH43, Index!X:X, Index!Y:Y, "Not found"))</f>
        <v/>
      </c>
      <c r="AT43" s="127" t="n"/>
      <c r="AU43" s="112" t="n"/>
      <c r="AV43" s="35" t="n"/>
      <c r="AW43" s="112" t="n"/>
      <c r="AX43" s="300">
        <f>AR43*AT43</f>
        <v/>
      </c>
      <c r="AY43" s="300">
        <f>AR43 * AT43 * _xlfn.XLOOKUP(AH43, Index!X27:X87, Index!Z27:Z87, 0)</f>
        <v/>
      </c>
      <c r="AZ43" s="300">
        <f>(AX43 + AY43) * _xlfn.XLOOKUP(AH43, Index!X27:X87, Index!AA27:AA87, "")</f>
        <v/>
      </c>
      <c r="BA43" s="300">
        <f>IF(AV43="Market Price",
    0,
    (AX43 + AY43 + AZ43) * _xlfn.XLOOKUP(AH43, Index!X27:X87, Index!AB27:AB87, 0)
)</f>
        <v/>
      </c>
      <c r="BB43" s="300">
        <f>SUM(AY43:BA43)</f>
        <v/>
      </c>
      <c r="BC43" s="35" t="n"/>
      <c r="BD43" s="35" t="n"/>
      <c r="BE43" s="35" t="n"/>
      <c r="BF43" s="301" t="n"/>
      <c r="BG43" s="302">
        <f>AX43+BB43</f>
        <v/>
      </c>
      <c r="BH43" s="112" t="n"/>
      <c r="BI43" s="35" t="n"/>
      <c r="BJ43" s="35" t="n"/>
      <c r="BK43" s="112" t="n"/>
      <c r="BL43" s="35" t="n"/>
      <c r="BM43" s="37" t="n"/>
      <c r="BN43" s="37" t="n"/>
      <c r="BO43" s="37" t="n"/>
      <c r="BP43" s="37" t="n"/>
      <c r="BQ43" s="37" t="n"/>
      <c r="BR43" s="37" t="n"/>
      <c r="BS43" s="37" t="n"/>
      <c r="BT43" s="37" t="n"/>
      <c r="BU43" s="37" t="n"/>
      <c r="BV43" s="37" t="n"/>
      <c r="BW43" s="37" t="n"/>
      <c r="BX43" s="37" t="n"/>
      <c r="BY43" s="37" t="n"/>
      <c r="BZ43" s="37" t="n"/>
      <c r="CA43" s="37" t="n"/>
      <c r="CB43" s="37" t="n"/>
      <c r="CC43" s="37" t="n"/>
      <c r="CD43" s="37" t="n"/>
      <c r="CE43" s="37" t="n"/>
      <c r="CF43" s="37" t="n"/>
      <c r="CG43" s="37" t="n"/>
      <c r="CH43" s="37" t="n"/>
      <c r="CI43" s="37" t="n"/>
      <c r="CJ43" s="37" t="n"/>
      <c r="CK43" s="37" t="n"/>
      <c r="CL43" s="37" t="n"/>
      <c r="CM43" s="37" t="n"/>
      <c r="CN43" s="37" t="n"/>
      <c r="CO43" s="37" t="n"/>
      <c r="CP43" s="37" t="n"/>
      <c r="CQ43" s="37" t="n"/>
      <c r="CR43" s="37" t="n"/>
      <c r="CS43" s="37" t="n"/>
      <c r="CT43" s="37" t="n"/>
      <c r="CU43" s="37" t="n"/>
      <c r="CV43" s="37" t="n"/>
      <c r="CW43" s="37" t="n"/>
      <c r="CX43" s="37" t="n"/>
      <c r="CY43" s="37" t="n"/>
      <c r="CZ43" s="37" t="n"/>
      <c r="DA43" s="37" t="n"/>
      <c r="DB43" s="37" t="n"/>
      <c r="DC43" s="37" t="n"/>
      <c r="DD43" s="37" t="n"/>
      <c r="DE43" s="37" t="n"/>
      <c r="DF43" s="37" t="n"/>
      <c r="DG43" s="37" t="n"/>
      <c r="DH43" s="37" t="n"/>
      <c r="DI43" s="37" t="n"/>
      <c r="DJ43" s="37" t="n"/>
      <c r="DK43" s="37" t="n"/>
      <c r="DL43" s="37" t="n"/>
      <c r="DM43" s="37" t="n"/>
      <c r="DN43" s="37" t="n"/>
      <c r="DO43" s="37" t="n"/>
      <c r="DP43" s="37" t="n"/>
      <c r="DQ43" s="37" t="n"/>
      <c r="DR43" s="37" t="n"/>
      <c r="DS43" s="37" t="n"/>
      <c r="DT43" s="37" t="n"/>
      <c r="DU43" s="37" t="n"/>
      <c r="DV43" s="37" t="n"/>
      <c r="DW43" s="37" t="n"/>
      <c r="DX43" s="37" t="n"/>
      <c r="DY43" s="37" t="n"/>
      <c r="DZ43" s="37" t="n"/>
      <c r="EA43" s="37" t="n"/>
      <c r="EB43" s="37" t="n"/>
      <c r="EC43" s="37" t="n"/>
      <c r="ED43" s="37" t="n"/>
      <c r="EE43" s="37" t="n"/>
      <c r="EF43" s="37" t="n"/>
      <c r="EG43" s="37" t="n"/>
      <c r="EH43" s="37" t="n"/>
      <c r="EI43" s="37" t="n"/>
      <c r="EJ43" s="37" t="n"/>
      <c r="EK43" s="37" t="n"/>
      <c r="EL43" s="37" t="n"/>
      <c r="EM43" s="37" t="n"/>
      <c r="EN43" s="37" t="n"/>
      <c r="EO43" s="37" t="n"/>
      <c r="EP43" s="37" t="n"/>
      <c r="EQ43" s="37" t="n"/>
      <c r="ER43" s="37" t="n"/>
      <c r="ES43" s="37" t="n"/>
      <c r="ET43" s="37" t="n"/>
      <c r="EU43" s="37" t="n"/>
      <c r="EV43" s="37" t="n"/>
      <c r="EW43" s="37" t="n"/>
    </row>
    <row r="44" ht="13.5" customFormat="1" customHeight="1" s="34">
      <c r="A44" s="20" t="n"/>
      <c r="B44" s="107" t="n"/>
      <c r="C44" s="112" t="n"/>
      <c r="D44" s="112" t="n"/>
      <c r="E44" s="112" t="n"/>
      <c r="F44" s="112" t="n"/>
      <c r="G44" s="35" t="n"/>
      <c r="H44" s="35" t="n"/>
      <c r="I44" s="112">
        <f>IF('Form 1'!H44="","",'Form 1'!H44)</f>
        <v/>
      </c>
      <c r="J44" s="112">
        <f>IF('Form 1'!I44="","",'Form 1'!I44)</f>
        <v/>
      </c>
      <c r="K44" s="112">
        <f>IF('Form 1'!J44="","",'Form 1'!J44)</f>
        <v/>
      </c>
      <c r="L44" s="112">
        <f>IF('Form 1'!K44="","",'Form 1'!K44)</f>
        <v/>
      </c>
      <c r="M44" s="112">
        <f>IF('Form 1'!L44="","",'Form 1'!L44)</f>
        <v/>
      </c>
      <c r="N44" s="112">
        <f>IF('Form 1'!M44="","",'Form 1'!M44)</f>
        <v/>
      </c>
      <c r="O44" s="141">
        <f>IF('Form 1'!G44="","",'Form 1'!G44)</f>
        <v/>
      </c>
      <c r="P44" s="112">
        <f>IF('Form 1'!R44="","",'Form 1'!R44)</f>
        <v/>
      </c>
      <c r="Q44" s="112">
        <f>IF('Form 1'!S44="","",'Form 1'!S44)</f>
        <v/>
      </c>
      <c r="R44" s="35" t="n"/>
      <c r="S44" s="35" t="n"/>
      <c r="T44" s="112">
        <f>IF('Form 1'!T44="","",'Form 1'!T44)</f>
        <v/>
      </c>
      <c r="U44" s="35" t="n"/>
      <c r="V44" s="35" t="n"/>
      <c r="W44" s="35" t="n"/>
      <c r="X44" s="112">
        <f>IF('Form 1'!U44="","",'Form 1'!U44)</f>
        <v/>
      </c>
      <c r="Y44" s="35" t="n"/>
      <c r="AA44" s="112">
        <f>IF('Form 1'!C44="","",'Form 1'!C44)</f>
        <v/>
      </c>
      <c r="AB44" s="112">
        <f>IF('Form 1'!N44="","",'Form 1'!N44)</f>
        <v/>
      </c>
      <c r="AC44" s="112">
        <f>IF('Form 1'!O44="","",'Form 1'!O44)</f>
        <v/>
      </c>
      <c r="AD44" s="112">
        <f>IF('Form 1'!P44="","",'Form 1'!P44)</f>
        <v/>
      </c>
      <c r="AE44" s="112">
        <f>IF('Form 1'!Q44="","",'Form 1'!Q44)</f>
        <v/>
      </c>
      <c r="AF44" s="35" t="n"/>
      <c r="AG44" s="35" t="n"/>
      <c r="AH44" s="128" t="n"/>
      <c r="AI44" s="112" t="n"/>
      <c r="AJ44" s="142" t="n"/>
      <c r="AK44" s="112" t="n"/>
      <c r="AL44" s="142" t="n"/>
      <c r="AM44" s="112" t="n"/>
      <c r="AN44" s="142" t="n"/>
      <c r="AO44" s="112" t="n"/>
      <c r="AP44" s="142" t="n"/>
      <c r="AQ44" s="112" t="n"/>
      <c r="AR44" s="95">
        <f t="array" ref="AR44">_xlfn.IFS(
   AS44="", "",
   COUNTA(AJ44:AP44)=0, "",
   COUNTA(AJ44:AP44)=4, "error",
   OR(AS44="each",AS44="unit"), IF(AP44="","error",AP44),
   AS44="m", IF(AJ44="","error",AJ44),
   AS44="m2", IF(OR(AJ44="",AL44=""),"error",AJ44*AL44),
   AS44="m3", IF(OR(AJ44="",AL44="",AN44=""),"error",AJ44*AL44*AN44),
   AS44="lump sum", 1
)</f>
        <v/>
      </c>
      <c r="AS44" s="117">
        <f>IF(AH44="","",_xlfn.XLOOKUP(AH44, Index!X:X, Index!Y:Y, "Not found"))</f>
        <v/>
      </c>
      <c r="AT44" s="127" t="n"/>
      <c r="AU44" s="112" t="n"/>
      <c r="AV44" s="35" t="n"/>
      <c r="AW44" s="112" t="n"/>
      <c r="AX44" s="300">
        <f>AR44*AT44</f>
        <v/>
      </c>
      <c r="AY44" s="300">
        <f>AR44 * AT44 * _xlfn.XLOOKUP(AH44, Index!X28:X88, Index!Z28:Z88, 0)</f>
        <v/>
      </c>
      <c r="AZ44" s="300">
        <f>(AX44 + AY44) * _xlfn.XLOOKUP(AH44, Index!X28:X88, Index!AA28:AA88, "")</f>
        <v/>
      </c>
      <c r="BA44" s="300">
        <f>IF(AV44="Market Price",
    0,
    (AX44 + AY44 + AZ44) * _xlfn.XLOOKUP(AH44, Index!X28:X88, Index!AB28:AB88, 0)
)</f>
        <v/>
      </c>
      <c r="BB44" s="300">
        <f>SUM(AY44:BA44)</f>
        <v/>
      </c>
      <c r="BC44" s="35" t="n"/>
      <c r="BD44" s="35" t="n"/>
      <c r="BE44" s="35" t="n"/>
      <c r="BF44" s="301" t="n"/>
      <c r="BG44" s="302">
        <f>AX44+BB44</f>
        <v/>
      </c>
      <c r="BH44" s="112" t="n"/>
      <c r="BI44" s="35" t="n"/>
      <c r="BJ44" s="35" t="n"/>
      <c r="BK44" s="112" t="n"/>
      <c r="BL44" s="35" t="n"/>
      <c r="BM44" s="37" t="n"/>
      <c r="BN44" s="37" t="n"/>
      <c r="BO44" s="37" t="n"/>
      <c r="BP44" s="37" t="n"/>
      <c r="BQ44" s="37" t="n"/>
      <c r="BR44" s="37" t="n"/>
      <c r="BS44" s="37" t="n"/>
      <c r="BT44" s="37" t="n"/>
      <c r="BU44" s="37" t="n"/>
      <c r="BV44" s="37" t="n"/>
      <c r="BW44" s="37" t="n"/>
      <c r="BX44" s="37" t="n"/>
      <c r="BY44" s="37" t="n"/>
      <c r="BZ44" s="37" t="n"/>
      <c r="CA44" s="37" t="n"/>
      <c r="CB44" s="37" t="n"/>
      <c r="CC44" s="37" t="n"/>
      <c r="CD44" s="37" t="n"/>
      <c r="CE44" s="37" t="n"/>
      <c r="CF44" s="37" t="n"/>
      <c r="CG44" s="37" t="n"/>
      <c r="CH44" s="37" t="n"/>
      <c r="CI44" s="37" t="n"/>
      <c r="CJ44" s="37" t="n"/>
      <c r="CK44" s="37" t="n"/>
      <c r="CL44" s="37" t="n"/>
      <c r="CM44" s="37" t="n"/>
      <c r="CN44" s="37" t="n"/>
      <c r="CO44" s="37" t="n"/>
      <c r="CP44" s="37" t="n"/>
      <c r="CQ44" s="37" t="n"/>
      <c r="CR44" s="37" t="n"/>
      <c r="CS44" s="37" t="n"/>
      <c r="CT44" s="37" t="n"/>
      <c r="CU44" s="37" t="n"/>
      <c r="CV44" s="37" t="n"/>
      <c r="CW44" s="37" t="n"/>
      <c r="CX44" s="37" t="n"/>
      <c r="CY44" s="37" t="n"/>
      <c r="CZ44" s="37" t="n"/>
      <c r="DA44" s="37" t="n"/>
      <c r="DB44" s="37" t="n"/>
      <c r="DC44" s="37" t="n"/>
      <c r="DD44" s="37" t="n"/>
      <c r="DE44" s="37" t="n"/>
      <c r="DF44" s="37" t="n"/>
      <c r="DG44" s="37" t="n"/>
      <c r="DH44" s="37" t="n"/>
      <c r="DI44" s="37" t="n"/>
      <c r="DJ44" s="37" t="n"/>
      <c r="DK44" s="37" t="n"/>
      <c r="DL44" s="37" t="n"/>
      <c r="DM44" s="37" t="n"/>
      <c r="DN44" s="37" t="n"/>
      <c r="DO44" s="37" t="n"/>
      <c r="DP44" s="37" t="n"/>
      <c r="DQ44" s="37" t="n"/>
      <c r="DR44" s="37" t="n"/>
      <c r="DS44" s="37" t="n"/>
      <c r="DT44" s="37" t="n"/>
      <c r="DU44" s="37" t="n"/>
      <c r="DV44" s="37" t="n"/>
      <c r="DW44" s="37" t="n"/>
      <c r="DX44" s="37" t="n"/>
      <c r="DY44" s="37" t="n"/>
      <c r="DZ44" s="37" t="n"/>
      <c r="EA44" s="37" t="n"/>
      <c r="EB44" s="37" t="n"/>
      <c r="EC44" s="37" t="n"/>
      <c r="ED44" s="37" t="n"/>
      <c r="EE44" s="37" t="n"/>
      <c r="EF44" s="37" t="n"/>
      <c r="EG44" s="37" t="n"/>
      <c r="EH44" s="37" t="n"/>
      <c r="EI44" s="37" t="n"/>
      <c r="EJ44" s="37" t="n"/>
      <c r="EK44" s="37" t="n"/>
      <c r="EL44" s="37" t="n"/>
      <c r="EM44" s="37" t="n"/>
      <c r="EN44" s="37" t="n"/>
      <c r="EO44" s="37" t="n"/>
      <c r="EP44" s="37" t="n"/>
      <c r="EQ44" s="37" t="n"/>
      <c r="ER44" s="37" t="n"/>
      <c r="ES44" s="37" t="n"/>
      <c r="ET44" s="37" t="n"/>
      <c r="EU44" s="37" t="n"/>
      <c r="EV44" s="37" t="n"/>
      <c r="EW44" s="37" t="n"/>
    </row>
    <row r="45" ht="13.5" customFormat="1" customHeight="1" s="34">
      <c r="A45" s="20" t="n"/>
      <c r="B45" s="107" t="n"/>
      <c r="C45" s="112" t="n"/>
      <c r="D45" s="112" t="n"/>
      <c r="E45" s="112" t="n"/>
      <c r="F45" s="112" t="n"/>
      <c r="G45" s="35" t="n"/>
      <c r="H45" s="35" t="n"/>
      <c r="I45" s="112">
        <f>IF('Form 1'!H52="","",'Form 1'!H52)</f>
        <v/>
      </c>
      <c r="J45" s="112">
        <f>IF('Form 1'!I52="","",'Form 1'!I52)</f>
        <v/>
      </c>
      <c r="K45" s="112">
        <f>IF('Form 1'!J45="","",'Form 1'!J45)</f>
        <v/>
      </c>
      <c r="L45" s="112">
        <f>IF('Form 1'!K45="","",'Form 1'!K45)</f>
        <v/>
      </c>
      <c r="M45" s="112">
        <f>IF('Form 1'!L45="","",'Form 1'!L45)</f>
        <v/>
      </c>
      <c r="N45" s="112">
        <f>IF('Form 1'!M45="","",'Form 1'!M45)</f>
        <v/>
      </c>
      <c r="O45" s="141">
        <f>IF('Form 1'!G45="","",'Form 1'!G45)</f>
        <v/>
      </c>
      <c r="P45" s="112">
        <f>IF('Form 1'!R45="","",'Form 1'!R45)</f>
        <v/>
      </c>
      <c r="Q45" s="112">
        <f>IF('Form 1'!S45="","",'Form 1'!S45)</f>
        <v/>
      </c>
      <c r="R45" s="35" t="n"/>
      <c r="S45" s="35" t="n"/>
      <c r="T45" s="112">
        <f>IF('Form 1'!T45="","",'Form 1'!T45)</f>
        <v/>
      </c>
      <c r="U45" s="35" t="n"/>
      <c r="V45" s="35" t="n"/>
      <c r="W45" s="35" t="n"/>
      <c r="X45" s="112">
        <f>IF('Form 1'!U45="","",'Form 1'!U45)</f>
        <v/>
      </c>
      <c r="Y45" s="35" t="n"/>
      <c r="AA45" s="112">
        <f>IF('Form 1'!C45="","",'Form 1'!C45)</f>
        <v/>
      </c>
      <c r="AB45" s="112">
        <f>IF('Form 1'!N45="","",'Form 1'!N45)</f>
        <v/>
      </c>
      <c r="AC45" s="112">
        <f>IF('Form 1'!O45="","",'Form 1'!O45)</f>
        <v/>
      </c>
      <c r="AD45" s="112">
        <f>IF('Form 1'!P45="","",'Form 1'!P45)</f>
        <v/>
      </c>
      <c r="AE45" s="112">
        <f>IF('Form 1'!Q45="","",'Form 1'!Q45)</f>
        <v/>
      </c>
      <c r="AF45" s="35" t="n"/>
      <c r="AG45" s="35" t="n"/>
      <c r="AH45" s="128" t="n"/>
      <c r="AI45" s="112" t="n"/>
      <c r="AJ45" s="142" t="n"/>
      <c r="AK45" s="112" t="n"/>
      <c r="AL45" s="142" t="n"/>
      <c r="AM45" s="112" t="n"/>
      <c r="AN45" s="142" t="n"/>
      <c r="AO45" s="112" t="n"/>
      <c r="AP45" s="142" t="n"/>
      <c r="AQ45" s="112" t="n"/>
      <c r="AR45" s="95">
        <f t="array" ref="AR45">_xlfn.IFS(
   AS45="", "",
   COUNTA(AJ45:AP45)=0, "",
   COUNTA(AJ45:AP45)=4, "error",
   OR(AS45="each",AS45="unit"), IF(AP45="","error",AP45),
   AS45="m", IF(AJ45="","error",AJ45),
   AS45="m2", IF(OR(AJ45="",AL45=""),"error",AJ45*AL45),
   AS45="m3", IF(OR(AJ45="",AL45="",AN45=""),"error",AJ45*AL45*AN45),
   AS45="lump sum", 1
)</f>
        <v/>
      </c>
      <c r="AS45" s="117">
        <f>IF(AH45="","",_xlfn.XLOOKUP(AH45, Index!X:X, Index!Y:Y, "Not found"))</f>
        <v/>
      </c>
      <c r="AT45" s="127" t="n"/>
      <c r="AU45" s="112" t="n"/>
      <c r="AV45" s="35" t="n"/>
      <c r="AW45" s="112" t="n"/>
      <c r="AX45" s="300">
        <f>AR45*AT45</f>
        <v/>
      </c>
      <c r="AY45" s="300">
        <f>AR45 * AT45 * _xlfn.XLOOKUP(AH45, Index!X29:X89, Index!Z29:Z89, 0)</f>
        <v/>
      </c>
      <c r="AZ45" s="300">
        <f>(AX45 + AY45) * _xlfn.XLOOKUP(AH45, Index!X29:X89, Index!AA29:AA89, "")</f>
        <v/>
      </c>
      <c r="BA45" s="300">
        <f>IF(AV45="Market Price",
    0,
    (AX45 + AY45 + AZ45) * _xlfn.XLOOKUP(AH45, Index!X29:X89, Index!AB29:AB89, 0)
)</f>
        <v/>
      </c>
      <c r="BB45" s="300">
        <f>SUM(AY45:BA45)</f>
        <v/>
      </c>
      <c r="BC45" s="35" t="n"/>
      <c r="BD45" s="35" t="n"/>
      <c r="BE45" s="35" t="n"/>
      <c r="BF45" s="301" t="n"/>
      <c r="BG45" s="302">
        <f>AX45+BB45</f>
        <v/>
      </c>
      <c r="BH45" s="112" t="n"/>
      <c r="BI45" s="35" t="n"/>
      <c r="BJ45" s="35" t="n"/>
      <c r="BK45" s="112" t="n"/>
      <c r="BL45" s="35" t="n"/>
      <c r="BM45" s="37" t="n"/>
      <c r="BN45" s="37" t="n"/>
      <c r="BO45" s="37" t="n"/>
      <c r="BP45" s="37" t="n"/>
      <c r="BQ45" s="37" t="n"/>
      <c r="BR45" s="37" t="n"/>
      <c r="BS45" s="37" t="n"/>
      <c r="BT45" s="37" t="n"/>
      <c r="BU45" s="37" t="n"/>
      <c r="BV45" s="37" t="n"/>
      <c r="BW45" s="37" t="n"/>
      <c r="BX45" s="37" t="n"/>
      <c r="BY45" s="37" t="n"/>
      <c r="BZ45" s="37" t="n"/>
      <c r="CA45" s="37" t="n"/>
      <c r="CB45" s="37" t="n"/>
      <c r="CC45" s="37" t="n"/>
      <c r="CD45" s="37" t="n"/>
      <c r="CE45" s="37" t="n"/>
      <c r="CF45" s="37" t="n"/>
      <c r="CG45" s="37" t="n"/>
      <c r="CH45" s="37" t="n"/>
      <c r="CI45" s="37" t="n"/>
      <c r="CJ45" s="37" t="n"/>
      <c r="CK45" s="37" t="n"/>
      <c r="CL45" s="37" t="n"/>
      <c r="CM45" s="37" t="n"/>
      <c r="CN45" s="37" t="n"/>
      <c r="CO45" s="37" t="n"/>
      <c r="CP45" s="37" t="n"/>
      <c r="CQ45" s="37" t="n"/>
      <c r="CR45" s="37" t="n"/>
      <c r="CS45" s="37" t="n"/>
      <c r="CT45" s="37" t="n"/>
      <c r="CU45" s="37" t="n"/>
      <c r="CV45" s="37" t="n"/>
      <c r="CW45" s="37" t="n"/>
      <c r="CX45" s="37" t="n"/>
      <c r="CY45" s="37" t="n"/>
      <c r="CZ45" s="37" t="n"/>
      <c r="DA45" s="37" t="n"/>
      <c r="DB45" s="37" t="n"/>
      <c r="DC45" s="37" t="n"/>
      <c r="DD45" s="37" t="n"/>
      <c r="DE45" s="37" t="n"/>
      <c r="DF45" s="37" t="n"/>
      <c r="DG45" s="37" t="n"/>
      <c r="DH45" s="37" t="n"/>
      <c r="DI45" s="37" t="n"/>
      <c r="DJ45" s="37" t="n"/>
      <c r="DK45" s="37" t="n"/>
      <c r="DL45" s="37" t="n"/>
      <c r="DM45" s="37" t="n"/>
      <c r="DN45" s="37" t="n"/>
      <c r="DO45" s="37" t="n"/>
      <c r="DP45" s="37" t="n"/>
      <c r="DQ45" s="37" t="n"/>
      <c r="DR45" s="37" t="n"/>
      <c r="DS45" s="37" t="n"/>
      <c r="DT45" s="37" t="n"/>
      <c r="DU45" s="37" t="n"/>
      <c r="DV45" s="37" t="n"/>
      <c r="DW45" s="37" t="n"/>
      <c r="DX45" s="37" t="n"/>
      <c r="DY45" s="37" t="n"/>
      <c r="DZ45" s="37" t="n"/>
      <c r="EA45" s="37" t="n"/>
      <c r="EB45" s="37" t="n"/>
      <c r="EC45" s="37" t="n"/>
      <c r="ED45" s="37" t="n"/>
      <c r="EE45" s="37" t="n"/>
      <c r="EF45" s="37" t="n"/>
      <c r="EG45" s="37" t="n"/>
      <c r="EH45" s="37" t="n"/>
      <c r="EI45" s="37" t="n"/>
      <c r="EJ45" s="37" t="n"/>
      <c r="EK45" s="37" t="n"/>
      <c r="EL45" s="37" t="n"/>
      <c r="EM45" s="37" t="n"/>
      <c r="EN45" s="37" t="n"/>
      <c r="EO45" s="37" t="n"/>
      <c r="EP45" s="37" t="n"/>
      <c r="EQ45" s="37" t="n"/>
      <c r="ER45" s="37" t="n"/>
      <c r="ES45" s="37" t="n"/>
      <c r="ET45" s="37" t="n"/>
      <c r="EU45" s="37" t="n"/>
      <c r="EV45" s="37" t="n"/>
      <c r="EW45" s="37" t="n"/>
    </row>
    <row r="46" ht="13.35" customFormat="1" customHeight="1" s="34">
      <c r="A46" s="20" t="n"/>
      <c r="B46" s="107" t="n"/>
      <c r="C46" s="112" t="n"/>
      <c r="D46" s="112" t="n"/>
      <c r="E46" s="112" t="n"/>
      <c r="F46" s="112" t="n"/>
      <c r="G46" s="35" t="n"/>
      <c r="H46" s="35" t="n"/>
      <c r="I46" s="112">
        <f>IF('Form 1'!H53="","",'Form 1'!H53)</f>
        <v/>
      </c>
      <c r="J46" s="112">
        <f>IF('Form 1'!I53="","",'Form 1'!I53)</f>
        <v/>
      </c>
      <c r="K46" s="112">
        <f>IF('Form 1'!J46="","",'Form 1'!J46)</f>
        <v/>
      </c>
      <c r="L46" s="112">
        <f>IF('Form 1'!K46="","",'Form 1'!K46)</f>
        <v/>
      </c>
      <c r="M46" s="112">
        <f>IF('Form 1'!L46="","",'Form 1'!L46)</f>
        <v/>
      </c>
      <c r="N46" s="112">
        <f>IF('Form 1'!M46="","",'Form 1'!M46)</f>
        <v/>
      </c>
      <c r="O46" s="141">
        <f>IF('Form 1'!G46="","",'Form 1'!G46)</f>
        <v/>
      </c>
      <c r="P46" s="112">
        <f>IF('Form 1'!R46="","",'Form 1'!R46)</f>
        <v/>
      </c>
      <c r="Q46" s="112">
        <f>IF('Form 1'!S46="","",'Form 1'!S46)</f>
        <v/>
      </c>
      <c r="R46" s="35" t="n"/>
      <c r="S46" s="35" t="n"/>
      <c r="T46" s="112">
        <f>IF('Form 1'!T46="","",'Form 1'!T46)</f>
        <v/>
      </c>
      <c r="U46" s="35" t="n"/>
      <c r="V46" s="35" t="n"/>
      <c r="W46" s="35" t="n"/>
      <c r="X46" s="112">
        <f>IF('Form 1'!U46="","",'Form 1'!U46)</f>
        <v/>
      </c>
      <c r="Y46" s="35" t="n"/>
      <c r="AA46" s="112">
        <f>IF('Form 1'!C46="","",'Form 1'!C46)</f>
        <v/>
      </c>
      <c r="AB46" s="112">
        <f>IF('Form 1'!N46="","",'Form 1'!N46)</f>
        <v/>
      </c>
      <c r="AC46" s="112">
        <f>IF('Form 1'!O46="","",'Form 1'!O46)</f>
        <v/>
      </c>
      <c r="AD46" s="112">
        <f>IF('Form 1'!P46="","",'Form 1'!P46)</f>
        <v/>
      </c>
      <c r="AE46" s="112">
        <f>IF('Form 1'!Q46="","",'Form 1'!Q46)</f>
        <v/>
      </c>
      <c r="AF46" s="35" t="n"/>
      <c r="AG46" s="35" t="n"/>
      <c r="AH46" s="128" t="n"/>
      <c r="AI46" s="112" t="n"/>
      <c r="AJ46" s="142" t="n"/>
      <c r="AK46" s="112" t="n"/>
      <c r="AL46" s="142" t="n"/>
      <c r="AM46" s="112" t="n"/>
      <c r="AN46" s="142" t="n"/>
      <c r="AO46" s="112" t="n"/>
      <c r="AP46" s="142" t="n"/>
      <c r="AQ46" s="112" t="n"/>
      <c r="AR46" s="95">
        <f t="array" ref="AR46">_xlfn.IFS(
   AS46="", "",
   COUNTA(AJ46:AP46)=0, "",
   COUNTA(AJ46:AP46)=4, "error",
   OR(AS46="each",AS46="unit"), IF(AP46="","error",AP46),
   AS46="m", IF(AJ46="","error",AJ46),
   AS46="m2", IF(OR(AJ46="",AL46=""),"error",AJ46*AL46),
   AS46="m3", IF(OR(AJ46="",AL46="",AN46=""),"error",AJ46*AL46*AN46),
   AS46="lump sum", 1
)</f>
        <v/>
      </c>
      <c r="AS46" s="117">
        <f>IF(AH46="","",_xlfn.XLOOKUP(AH46, Index!X:X, Index!Y:Y, "Not found"))</f>
        <v/>
      </c>
      <c r="AT46" s="127" t="n"/>
      <c r="AU46" s="112" t="n"/>
      <c r="AV46" s="35" t="n"/>
      <c r="AW46" s="112" t="n"/>
      <c r="AX46" s="300">
        <f>AR46*AT46</f>
        <v/>
      </c>
      <c r="AY46" s="300">
        <f>AR46 * AT46 * _xlfn.XLOOKUP(AH46, Index!X30:X90, Index!Z30:Z90, 0)</f>
        <v/>
      </c>
      <c r="AZ46" s="300">
        <f>(AX46 + AY46) * _xlfn.XLOOKUP(AH46, Index!X30:X90, Index!AA30:AA90, "")</f>
        <v/>
      </c>
      <c r="BA46" s="300">
        <f>IF(AV46="Market Price",
    0,
    (AX46 + AY46 + AZ46) * _xlfn.XLOOKUP(AH46, Index!X30:X90, Index!AB30:AB90, 0)
)</f>
        <v/>
      </c>
      <c r="BB46" s="300">
        <f>SUM(AY46:BA46)</f>
        <v/>
      </c>
      <c r="BC46" s="35" t="n"/>
      <c r="BD46" s="35" t="n"/>
      <c r="BE46" s="35" t="n"/>
      <c r="BF46" s="301" t="n"/>
      <c r="BG46" s="302">
        <f>AX46+BB46</f>
        <v/>
      </c>
      <c r="BH46" s="112" t="n"/>
      <c r="BI46" s="35" t="n"/>
      <c r="BJ46" s="35" t="n"/>
      <c r="BK46" s="112" t="n"/>
      <c r="BL46" s="35" t="n"/>
      <c r="BM46" s="37" t="n"/>
      <c r="BN46" s="37" t="n"/>
      <c r="BO46" s="37" t="n"/>
      <c r="BP46" s="37" t="n"/>
      <c r="BQ46" s="37" t="n"/>
      <c r="BR46" s="37" t="n"/>
      <c r="BS46" s="37" t="n"/>
      <c r="BT46" s="37" t="n"/>
      <c r="BU46" s="37" t="n"/>
      <c r="BV46" s="37" t="n"/>
      <c r="BW46" s="37" t="n"/>
      <c r="BX46" s="37" t="n"/>
      <c r="BY46" s="37" t="n"/>
      <c r="BZ46" s="37" t="n"/>
      <c r="CA46" s="37" t="n"/>
      <c r="CB46" s="37" t="n"/>
      <c r="CC46" s="37" t="n"/>
      <c r="CD46" s="37" t="n"/>
      <c r="CE46" s="37" t="n"/>
      <c r="CF46" s="37" t="n"/>
      <c r="CG46" s="37" t="n"/>
      <c r="CH46" s="37" t="n"/>
      <c r="CI46" s="37" t="n"/>
      <c r="CJ46" s="37" t="n"/>
      <c r="CK46" s="37" t="n"/>
      <c r="CL46" s="37" t="n"/>
      <c r="CM46" s="37" t="n"/>
      <c r="CN46" s="37" t="n"/>
      <c r="CO46" s="37" t="n"/>
      <c r="CP46" s="37" t="n"/>
      <c r="CQ46" s="37" t="n"/>
      <c r="CR46" s="37" t="n"/>
      <c r="CS46" s="37" t="n"/>
      <c r="CT46" s="37" t="n"/>
      <c r="CU46" s="37" t="n"/>
      <c r="CV46" s="37" t="n"/>
      <c r="CW46" s="37" t="n"/>
      <c r="CX46" s="37" t="n"/>
      <c r="CY46" s="37" t="n"/>
      <c r="CZ46" s="37" t="n"/>
      <c r="DA46" s="37" t="n"/>
      <c r="DB46" s="37" t="n"/>
      <c r="DC46" s="37" t="n"/>
      <c r="DD46" s="37" t="n"/>
      <c r="DE46" s="37" t="n"/>
      <c r="DF46" s="37" t="n"/>
      <c r="DG46" s="37" t="n"/>
      <c r="DH46" s="37" t="n"/>
      <c r="DI46" s="37" t="n"/>
      <c r="DJ46" s="37" t="n"/>
      <c r="DK46" s="37" t="n"/>
      <c r="DL46" s="37" t="n"/>
      <c r="DM46" s="37" t="n"/>
      <c r="DN46" s="37" t="n"/>
      <c r="DO46" s="37" t="n"/>
      <c r="DP46" s="37" t="n"/>
      <c r="DQ46" s="37" t="n"/>
      <c r="DR46" s="37" t="n"/>
      <c r="DS46" s="37" t="n"/>
      <c r="DT46" s="37" t="n"/>
      <c r="DU46" s="37" t="n"/>
      <c r="DV46" s="37" t="n"/>
      <c r="DW46" s="37" t="n"/>
      <c r="DX46" s="37" t="n"/>
      <c r="DY46" s="37" t="n"/>
      <c r="DZ46" s="37" t="n"/>
      <c r="EA46" s="37" t="n"/>
      <c r="EB46" s="37" t="n"/>
      <c r="EC46" s="37" t="n"/>
      <c r="ED46" s="37" t="n"/>
      <c r="EE46" s="37" t="n"/>
      <c r="EF46" s="37" t="n"/>
      <c r="EG46" s="37" t="n"/>
      <c r="EH46" s="37" t="n"/>
      <c r="EI46" s="37" t="n"/>
      <c r="EJ46" s="37" t="n"/>
      <c r="EK46" s="37" t="n"/>
      <c r="EL46" s="37" t="n"/>
      <c r="EM46" s="37" t="n"/>
      <c r="EN46" s="37" t="n"/>
      <c r="EO46" s="37" t="n"/>
      <c r="EP46" s="37" t="n"/>
      <c r="EQ46" s="37" t="n"/>
      <c r="ER46" s="37" t="n"/>
      <c r="ES46" s="37" t="n"/>
      <c r="ET46" s="37" t="n"/>
      <c r="EU46" s="37" t="n"/>
      <c r="EV46" s="37" t="n"/>
      <c r="EW46" s="37" t="n"/>
    </row>
    <row r="47" ht="13.35" customFormat="1" customHeight="1" s="34">
      <c r="A47" s="20" t="n"/>
      <c r="B47" s="107" t="n"/>
      <c r="C47" s="112" t="n"/>
      <c r="D47" s="112" t="n"/>
      <c r="E47" s="112" t="n"/>
      <c r="F47" s="112" t="n"/>
      <c r="G47" s="35" t="n"/>
      <c r="H47" s="35" t="n"/>
      <c r="I47" s="112">
        <f>IF('Form 1'!H54="","",'Form 1'!H54)</f>
        <v/>
      </c>
      <c r="J47" s="112">
        <f>IF('Form 1'!I54="","",'Form 1'!I54)</f>
        <v/>
      </c>
      <c r="K47" s="112">
        <f>IF('Form 1'!J47="","",'Form 1'!J47)</f>
        <v/>
      </c>
      <c r="L47" s="112">
        <f>IF('Form 1'!K47="","",'Form 1'!K47)</f>
        <v/>
      </c>
      <c r="M47" s="112">
        <f>IF('Form 1'!L47="","",'Form 1'!L47)</f>
        <v/>
      </c>
      <c r="N47" s="112">
        <f>IF('Form 1'!M47="","",'Form 1'!M47)</f>
        <v/>
      </c>
      <c r="O47" s="141">
        <f>IF('Form 1'!G47="","",'Form 1'!G47)</f>
        <v/>
      </c>
      <c r="P47" s="112">
        <f>IF('Form 1'!R47="","",'Form 1'!R47)</f>
        <v/>
      </c>
      <c r="Q47" s="112">
        <f>IF('Form 1'!S47="","",'Form 1'!S47)</f>
        <v/>
      </c>
      <c r="R47" s="35" t="n"/>
      <c r="S47" s="35" t="n"/>
      <c r="T47" s="112">
        <f>IF('Form 1'!T47="","",'Form 1'!T47)</f>
        <v/>
      </c>
      <c r="U47" s="35" t="n"/>
      <c r="V47" s="35" t="n"/>
      <c r="W47" s="35" t="n"/>
      <c r="X47" s="112">
        <f>IF('Form 1'!U47="","",'Form 1'!U47)</f>
        <v/>
      </c>
      <c r="Y47" s="35" t="n"/>
      <c r="AA47" s="112">
        <f>IF('Form 1'!C47="","",'Form 1'!C47)</f>
        <v/>
      </c>
      <c r="AB47" s="112">
        <f>IF('Form 1'!N47="","",'Form 1'!N47)</f>
        <v/>
      </c>
      <c r="AC47" s="112">
        <f>IF('Form 1'!O47="","",'Form 1'!O47)</f>
        <v/>
      </c>
      <c r="AD47" s="112">
        <f>IF('Form 1'!P47="","",'Form 1'!P47)</f>
        <v/>
      </c>
      <c r="AE47" s="112">
        <f>IF('Form 1'!Q47="","",'Form 1'!Q47)</f>
        <v/>
      </c>
      <c r="AF47" s="35" t="n"/>
      <c r="AG47" s="35" t="n"/>
      <c r="AH47" s="128" t="n"/>
      <c r="AI47" s="112" t="n"/>
      <c r="AJ47" s="142" t="n"/>
      <c r="AK47" s="112" t="n"/>
      <c r="AL47" s="142" t="n"/>
      <c r="AM47" s="112" t="n"/>
      <c r="AN47" s="142" t="n"/>
      <c r="AO47" s="112" t="n"/>
      <c r="AP47" s="142" t="n"/>
      <c r="AQ47" s="112" t="n"/>
      <c r="AR47" s="95">
        <f t="array" ref="AR47">_xlfn.IFS(
   AS47="", "",
   COUNTA(AJ47:AP47)=0, "",
   COUNTA(AJ47:AP47)=4, "error",
   OR(AS47="each",AS47="unit"), IF(AP47="","error",AP47),
   AS47="m", IF(AJ47="","error",AJ47),
   AS47="m2", IF(OR(AJ47="",AL47=""),"error",AJ47*AL47),
   AS47="m3", IF(OR(AJ47="",AL47="",AN47=""),"error",AJ47*AL47*AN47),
   AS47="lump sum", 1
)</f>
        <v/>
      </c>
      <c r="AS47" s="117">
        <f>IF(AH47="","",_xlfn.XLOOKUP(AH47, Index!X:X, Index!Y:Y, "Not found"))</f>
        <v/>
      </c>
      <c r="AT47" s="127" t="n"/>
      <c r="AU47" s="112" t="n"/>
      <c r="AV47" s="35" t="n"/>
      <c r="AW47" s="112" t="n"/>
      <c r="AX47" s="300">
        <f>AR47*AT47</f>
        <v/>
      </c>
      <c r="AY47" s="300">
        <f>AR47 * AT47 * _xlfn.XLOOKUP(AH47, Index!X31:X91, Index!Z31:Z91, 0)</f>
        <v/>
      </c>
      <c r="AZ47" s="300">
        <f>(AX47 + AY47) * _xlfn.XLOOKUP(AH47, Index!X31:X91, Index!AA31:AA91, "")</f>
        <v/>
      </c>
      <c r="BA47" s="300">
        <f>IF(AV47="Market Price",
    0,
    (AX47 + AY47 + AZ47) * _xlfn.XLOOKUP(AH47, Index!X31:X91, Index!AB31:AB91, 0)
)</f>
        <v/>
      </c>
      <c r="BB47" s="300">
        <f>SUM(AY47:BA47)</f>
        <v/>
      </c>
      <c r="BC47" s="35" t="n"/>
      <c r="BD47" s="35" t="n"/>
      <c r="BE47" s="35" t="n"/>
      <c r="BF47" s="301" t="n"/>
      <c r="BG47" s="302">
        <f>AX47+BB47</f>
        <v/>
      </c>
      <c r="BH47" s="112" t="n"/>
      <c r="BI47" s="35" t="n"/>
      <c r="BJ47" s="35" t="n"/>
      <c r="BK47" s="112" t="n"/>
      <c r="BL47" s="35" t="n"/>
      <c r="BM47" s="37" t="n"/>
      <c r="BN47" s="37" t="n"/>
      <c r="BO47" s="37" t="n"/>
      <c r="BP47" s="37" t="n"/>
      <c r="BQ47" s="37" t="n"/>
      <c r="BR47" s="37" t="n"/>
      <c r="BS47" s="37" t="n"/>
      <c r="BT47" s="37" t="n"/>
      <c r="BU47" s="37" t="n"/>
      <c r="BV47" s="37" t="n"/>
      <c r="BW47" s="37" t="n"/>
      <c r="BX47" s="37" t="n"/>
      <c r="BY47" s="37" t="n"/>
      <c r="BZ47" s="37" t="n"/>
      <c r="CA47" s="37" t="n"/>
      <c r="CB47" s="37" t="n"/>
      <c r="CC47" s="37" t="n"/>
      <c r="CD47" s="37" t="n"/>
      <c r="CE47" s="37" t="n"/>
      <c r="CF47" s="37" t="n"/>
      <c r="CG47" s="37" t="n"/>
      <c r="CH47" s="37" t="n"/>
      <c r="CI47" s="37" t="n"/>
      <c r="CJ47" s="37" t="n"/>
      <c r="CK47" s="37" t="n"/>
      <c r="CL47" s="37" t="n"/>
      <c r="CM47" s="37" t="n"/>
      <c r="CN47" s="37" t="n"/>
      <c r="CO47" s="37" t="n"/>
      <c r="CP47" s="37" t="n"/>
      <c r="CQ47" s="37" t="n"/>
      <c r="CR47" s="37" t="n"/>
      <c r="CS47" s="37" t="n"/>
      <c r="CT47" s="37" t="n"/>
      <c r="CU47" s="37" t="n"/>
      <c r="CV47" s="37" t="n"/>
      <c r="CW47" s="37" t="n"/>
      <c r="CX47" s="37" t="n"/>
      <c r="CY47" s="37" t="n"/>
      <c r="CZ47" s="37" t="n"/>
      <c r="DA47" s="37" t="n"/>
      <c r="DB47" s="37" t="n"/>
      <c r="DC47" s="37" t="n"/>
      <c r="DD47" s="37" t="n"/>
      <c r="DE47" s="37" t="n"/>
      <c r="DF47" s="37" t="n"/>
      <c r="DG47" s="37" t="n"/>
      <c r="DH47" s="37" t="n"/>
      <c r="DI47" s="37" t="n"/>
      <c r="DJ47" s="37" t="n"/>
      <c r="DK47" s="37" t="n"/>
      <c r="DL47" s="37" t="n"/>
      <c r="DM47" s="37" t="n"/>
      <c r="DN47" s="37" t="n"/>
      <c r="DO47" s="37" t="n"/>
      <c r="DP47" s="37" t="n"/>
      <c r="DQ47" s="37" t="n"/>
      <c r="DR47" s="37" t="n"/>
      <c r="DS47" s="37" t="n"/>
      <c r="DT47" s="37" t="n"/>
      <c r="DU47" s="37" t="n"/>
      <c r="DV47" s="37" t="n"/>
      <c r="DW47" s="37" t="n"/>
      <c r="DX47" s="37" t="n"/>
      <c r="DY47" s="37" t="n"/>
      <c r="DZ47" s="37" t="n"/>
      <c r="EA47" s="37" t="n"/>
      <c r="EB47" s="37" t="n"/>
      <c r="EC47" s="37" t="n"/>
      <c r="ED47" s="37" t="n"/>
      <c r="EE47" s="37" t="n"/>
      <c r="EF47" s="37" t="n"/>
      <c r="EG47" s="37" t="n"/>
      <c r="EH47" s="37" t="n"/>
      <c r="EI47" s="37" t="n"/>
      <c r="EJ47" s="37" t="n"/>
      <c r="EK47" s="37" t="n"/>
      <c r="EL47" s="37" t="n"/>
      <c r="EM47" s="37" t="n"/>
      <c r="EN47" s="37" t="n"/>
      <c r="EO47" s="37" t="n"/>
      <c r="EP47" s="37" t="n"/>
      <c r="EQ47" s="37" t="n"/>
      <c r="ER47" s="37" t="n"/>
      <c r="ES47" s="37" t="n"/>
      <c r="ET47" s="37" t="n"/>
      <c r="EU47" s="37" t="n"/>
      <c r="EV47" s="37" t="n"/>
      <c r="EW47" s="37" t="n"/>
    </row>
    <row r="48" ht="13.35" customFormat="1" customHeight="1" s="34">
      <c r="A48" s="20" t="n"/>
      <c r="B48" s="107" t="n"/>
      <c r="C48" s="112" t="n"/>
      <c r="D48" s="112" t="n"/>
      <c r="E48" s="112" t="n"/>
      <c r="F48" s="112" t="n"/>
      <c r="G48" s="35" t="n"/>
      <c r="H48" s="35" t="n"/>
      <c r="I48" s="112">
        <f>IF('Form 1'!H55="","",'Form 1'!H55)</f>
        <v/>
      </c>
      <c r="J48" s="112">
        <f>IF('Form 1'!I55="","",'Form 1'!I55)</f>
        <v/>
      </c>
      <c r="K48" s="112">
        <f>IF('Form 1'!J48="","",'Form 1'!J48)</f>
        <v/>
      </c>
      <c r="L48" s="112">
        <f>IF('Form 1'!K48="","",'Form 1'!K48)</f>
        <v/>
      </c>
      <c r="M48" s="112">
        <f>IF('Form 1'!L48="","",'Form 1'!L48)</f>
        <v/>
      </c>
      <c r="N48" s="112">
        <f>IF('Form 1'!M48="","",'Form 1'!M48)</f>
        <v/>
      </c>
      <c r="O48" s="141">
        <f>IF('Form 1'!G48="","",'Form 1'!G48)</f>
        <v/>
      </c>
      <c r="P48" s="112">
        <f>IF('Form 1'!R48="","",'Form 1'!R48)</f>
        <v/>
      </c>
      <c r="Q48" s="112">
        <f>IF('Form 1'!S48="","",'Form 1'!S48)</f>
        <v/>
      </c>
      <c r="R48" s="35" t="n"/>
      <c r="S48" s="35" t="n"/>
      <c r="T48" s="112">
        <f>IF('Form 1'!T48="","",'Form 1'!T48)</f>
        <v/>
      </c>
      <c r="U48" s="35" t="n"/>
      <c r="V48" s="35" t="n"/>
      <c r="W48" s="35" t="n"/>
      <c r="X48" s="112">
        <f>IF('Form 1'!U48="","",'Form 1'!U48)</f>
        <v/>
      </c>
      <c r="Y48" s="35" t="n"/>
      <c r="AA48" s="112">
        <f>IF('Form 1'!C48="","",'Form 1'!C48)</f>
        <v/>
      </c>
      <c r="AB48" s="112">
        <f>IF('Form 1'!N48="","",'Form 1'!N48)</f>
        <v/>
      </c>
      <c r="AC48" s="112">
        <f>IF('Form 1'!O48="","",'Form 1'!O48)</f>
        <v/>
      </c>
      <c r="AD48" s="112">
        <f>IF('Form 1'!P48="","",'Form 1'!P48)</f>
        <v/>
      </c>
      <c r="AE48" s="112">
        <f>IF('Form 1'!Q48="","",'Form 1'!Q48)</f>
        <v/>
      </c>
      <c r="AF48" s="35" t="n"/>
      <c r="AG48" s="35" t="n"/>
      <c r="AH48" s="128" t="n"/>
      <c r="AI48" s="112" t="n"/>
      <c r="AJ48" s="142" t="n"/>
      <c r="AK48" s="112" t="n"/>
      <c r="AL48" s="142" t="n"/>
      <c r="AM48" s="112" t="n"/>
      <c r="AN48" s="142" t="n"/>
      <c r="AO48" s="112" t="n"/>
      <c r="AP48" s="142" t="n"/>
      <c r="AQ48" s="112" t="n"/>
      <c r="AR48" s="95">
        <f t="array" ref="AR48">_xlfn.IFS(
   AS48="", "",
   COUNTA(AJ48:AP48)=0, "",
   COUNTA(AJ48:AP48)=4, "error",
   OR(AS48="each",AS48="unit"), IF(AP48="","error",AP48),
   AS48="m", IF(AJ48="","error",AJ48),
   AS48="m2", IF(OR(AJ48="",AL48=""),"error",AJ48*AL48),
   AS48="m3", IF(OR(AJ48="",AL48="",AN48=""),"error",AJ48*AL48*AN48),
   AS48="lump sum", 1
)</f>
        <v/>
      </c>
      <c r="AS48" s="117">
        <f>IF(AH48="","",_xlfn.XLOOKUP(AH48, Index!X:X, Index!Y:Y, "Not found"))</f>
        <v/>
      </c>
      <c r="AT48" s="127" t="n"/>
      <c r="AU48" s="112" t="n"/>
      <c r="AV48" s="35" t="n"/>
      <c r="AW48" s="112" t="n"/>
      <c r="AX48" s="300">
        <f>AR48*AT48</f>
        <v/>
      </c>
      <c r="AY48" s="300">
        <f>AR48 * AT48 * _xlfn.XLOOKUP(AH48, Index!X32:X92, Index!Z32:Z92, 0)</f>
        <v/>
      </c>
      <c r="AZ48" s="300">
        <f>(AX48 + AY48) * _xlfn.XLOOKUP(AH48, Index!X32:X92, Index!AA32:AA92, "")</f>
        <v/>
      </c>
      <c r="BA48" s="300">
        <f>IF(AV48="Market Price",
    0,
    (AX48 + AY48 + AZ48) * _xlfn.XLOOKUP(AH48, Index!X32:X92, Index!AB32:AB92, 0)
)</f>
        <v/>
      </c>
      <c r="BB48" s="300">
        <f>SUM(AY48:BA48)</f>
        <v/>
      </c>
      <c r="BC48" s="35" t="n"/>
      <c r="BD48" s="35" t="n"/>
      <c r="BE48" s="35" t="n"/>
      <c r="BF48" s="301" t="n"/>
      <c r="BG48" s="302">
        <f>AX48+BB48</f>
        <v/>
      </c>
      <c r="BH48" s="112" t="n"/>
      <c r="BI48" s="35" t="n"/>
      <c r="BJ48" s="35" t="n"/>
      <c r="BK48" s="112" t="n"/>
      <c r="BL48" s="35" t="n"/>
      <c r="BM48" s="37" t="n"/>
      <c r="BN48" s="37" t="n"/>
      <c r="BO48" s="37" t="n"/>
      <c r="BP48" s="37" t="n"/>
      <c r="BQ48" s="37" t="n"/>
      <c r="BR48" s="37" t="n"/>
      <c r="BS48" s="37" t="n"/>
      <c r="BT48" s="37" t="n"/>
      <c r="BU48" s="37" t="n"/>
      <c r="BV48" s="37" t="n"/>
      <c r="BW48" s="37" t="n"/>
      <c r="BX48" s="37" t="n"/>
      <c r="BY48" s="37" t="n"/>
      <c r="BZ48" s="37" t="n"/>
      <c r="CA48" s="37" t="n"/>
      <c r="CB48" s="37" t="n"/>
      <c r="CC48" s="37" t="n"/>
      <c r="CD48" s="37" t="n"/>
      <c r="CE48" s="37" t="n"/>
      <c r="CF48" s="37" t="n"/>
      <c r="CG48" s="37" t="n"/>
      <c r="CH48" s="37" t="n"/>
      <c r="CI48" s="37" t="n"/>
      <c r="CJ48" s="37" t="n"/>
      <c r="CK48" s="37" t="n"/>
      <c r="CL48" s="37" t="n"/>
      <c r="CM48" s="37" t="n"/>
      <c r="CN48" s="37" t="n"/>
      <c r="CO48" s="37" t="n"/>
      <c r="CP48" s="37" t="n"/>
      <c r="CQ48" s="37" t="n"/>
      <c r="CR48" s="37" t="n"/>
      <c r="CS48" s="37" t="n"/>
      <c r="CT48" s="37" t="n"/>
      <c r="CU48" s="37" t="n"/>
      <c r="CV48" s="37" t="n"/>
      <c r="CW48" s="37" t="n"/>
      <c r="CX48" s="37" t="n"/>
      <c r="CY48" s="37" t="n"/>
      <c r="CZ48" s="37" t="n"/>
      <c r="DA48" s="37" t="n"/>
      <c r="DB48" s="37" t="n"/>
      <c r="DC48" s="37" t="n"/>
      <c r="DD48" s="37" t="n"/>
      <c r="DE48" s="37" t="n"/>
      <c r="DF48" s="37" t="n"/>
      <c r="DG48" s="37" t="n"/>
      <c r="DH48" s="37" t="n"/>
      <c r="DI48" s="37" t="n"/>
      <c r="DJ48" s="37" t="n"/>
      <c r="DK48" s="37" t="n"/>
      <c r="DL48" s="37" t="n"/>
      <c r="DM48" s="37" t="n"/>
      <c r="DN48" s="37" t="n"/>
      <c r="DO48" s="37" t="n"/>
      <c r="DP48" s="37" t="n"/>
      <c r="DQ48" s="37" t="n"/>
      <c r="DR48" s="37" t="n"/>
      <c r="DS48" s="37" t="n"/>
      <c r="DT48" s="37" t="n"/>
      <c r="DU48" s="37" t="n"/>
      <c r="DV48" s="37" t="n"/>
      <c r="DW48" s="37" t="n"/>
      <c r="DX48" s="37" t="n"/>
      <c r="DY48" s="37" t="n"/>
      <c r="DZ48" s="37" t="n"/>
      <c r="EA48" s="37" t="n"/>
      <c r="EB48" s="37" t="n"/>
      <c r="EC48" s="37" t="n"/>
      <c r="ED48" s="37" t="n"/>
      <c r="EE48" s="37" t="n"/>
      <c r="EF48" s="37" t="n"/>
      <c r="EG48" s="37" t="n"/>
      <c r="EH48" s="37" t="n"/>
      <c r="EI48" s="37" t="n"/>
      <c r="EJ48" s="37" t="n"/>
      <c r="EK48" s="37" t="n"/>
      <c r="EL48" s="37" t="n"/>
      <c r="EM48" s="37" t="n"/>
      <c r="EN48" s="37" t="n"/>
      <c r="EO48" s="37" t="n"/>
      <c r="EP48" s="37" t="n"/>
      <c r="EQ48" s="37" t="n"/>
      <c r="ER48" s="37" t="n"/>
      <c r="ES48" s="37" t="n"/>
      <c r="ET48" s="37" t="n"/>
      <c r="EU48" s="37" t="n"/>
      <c r="EV48" s="37" t="n"/>
      <c r="EW48" s="37" t="n"/>
    </row>
    <row r="49" ht="13.35" customFormat="1" customHeight="1" s="34">
      <c r="A49" s="20" t="n"/>
      <c r="B49" s="107" t="n"/>
      <c r="C49" s="112" t="n"/>
      <c r="D49" s="112" t="n"/>
      <c r="E49" s="112" t="n"/>
      <c r="F49" s="112" t="n"/>
      <c r="G49" s="35" t="n"/>
      <c r="H49" s="35" t="n"/>
      <c r="I49" s="112">
        <f>IF('Form 1'!H49="","",'Form 1'!H49)</f>
        <v/>
      </c>
      <c r="J49" s="112">
        <f>IF('Form 1'!I49="","",'Form 1'!I49)</f>
        <v/>
      </c>
      <c r="K49" s="112">
        <f>IF('Form 1'!J49="","",'Form 1'!J49)</f>
        <v/>
      </c>
      <c r="L49" s="112">
        <f>IF('Form 1'!K49="","",'Form 1'!K49)</f>
        <v/>
      </c>
      <c r="M49" s="112">
        <f>IF('Form 1'!L49="","",'Form 1'!L49)</f>
        <v/>
      </c>
      <c r="N49" s="112">
        <f>IF('Form 1'!M49="","",'Form 1'!M49)</f>
        <v/>
      </c>
      <c r="O49" s="141">
        <f>IF('Form 1'!G49="","",'Form 1'!G49)</f>
        <v/>
      </c>
      <c r="P49" s="112">
        <f>IF('Form 1'!R49="","",'Form 1'!R49)</f>
        <v/>
      </c>
      <c r="Q49" s="112">
        <f>IF('Form 1'!S49="","",'Form 1'!S49)</f>
        <v/>
      </c>
      <c r="R49" s="35" t="n"/>
      <c r="S49" s="35" t="n"/>
      <c r="T49" s="112">
        <f>IF('Form 1'!T49="","",'Form 1'!T49)</f>
        <v/>
      </c>
      <c r="U49" s="35" t="n"/>
      <c r="V49" s="35" t="n"/>
      <c r="W49" s="35" t="n"/>
      <c r="X49" s="112">
        <f>IF('Form 1'!U49="","",'Form 1'!U49)</f>
        <v/>
      </c>
      <c r="Y49" s="35" t="n"/>
      <c r="AA49" s="112">
        <f>IF('Form 1'!C49="","",'Form 1'!C49)</f>
        <v/>
      </c>
      <c r="AB49" s="112">
        <f>IF('Form 1'!N49="","",'Form 1'!N49)</f>
        <v/>
      </c>
      <c r="AC49" s="112">
        <f>IF('Form 1'!O49="","",'Form 1'!O49)</f>
        <v/>
      </c>
      <c r="AD49" s="112">
        <f>IF('Form 1'!P49="","",'Form 1'!P49)</f>
        <v/>
      </c>
      <c r="AE49" s="112">
        <f>IF('Form 1'!Q49="","",'Form 1'!Q49)</f>
        <v/>
      </c>
      <c r="AF49" s="35" t="n"/>
      <c r="AG49" s="35" t="n"/>
      <c r="AH49" s="128" t="n"/>
      <c r="AI49" s="112" t="n"/>
      <c r="AJ49" s="142" t="n"/>
      <c r="AK49" s="112" t="n"/>
      <c r="AL49" s="142" t="n"/>
      <c r="AM49" s="112" t="n"/>
      <c r="AN49" s="142" t="n"/>
      <c r="AO49" s="112" t="n"/>
      <c r="AP49" s="142" t="n"/>
      <c r="AQ49" s="112" t="n"/>
      <c r="AR49" s="95">
        <f t="array" ref="AR49">_xlfn.IFS(
   AS49="", "",
   COUNTA(AJ49:AP49)=0, "",
   COUNTA(AJ49:AP49)=4, "error",
   OR(AS49="each",AS49="unit"), IF(AP49="","error",AP49),
   AS49="m", IF(AJ49="","error",AJ49),
   AS49="m2", IF(OR(AJ49="",AL49=""),"error",AJ49*AL49),
   AS49="m3", IF(OR(AJ49="",AL49="",AN49=""),"error",AJ49*AL49*AN49),
   AS49="lump sum", 1
)</f>
        <v/>
      </c>
      <c r="AS49" s="117">
        <f>IF(AH49="","",_xlfn.XLOOKUP(AH49, Index!X:X, Index!Y:Y, "Not found"))</f>
        <v/>
      </c>
      <c r="AT49" s="127" t="n"/>
      <c r="AU49" s="112" t="n"/>
      <c r="AV49" s="35" t="n"/>
      <c r="AW49" s="112" t="n"/>
      <c r="AX49" s="300">
        <f>AR49*AT49</f>
        <v/>
      </c>
      <c r="AY49" s="300">
        <f>AR49 * AT49 * _xlfn.XLOOKUP(AH49, Index!X33:X93, Index!Z33:Z93, 0)</f>
        <v/>
      </c>
      <c r="AZ49" s="300">
        <f>(AX49 + AY49) * _xlfn.XLOOKUP(AH49, Index!X33:X93, Index!AA33:AA93, "")</f>
        <v/>
      </c>
      <c r="BA49" s="300">
        <f>IF(AV49="Market Price",
    0,
    (AX49 + AY49 + AZ49) * _xlfn.XLOOKUP(AH49, Index!X33:X93, Index!AB33:AB93, 0)
)</f>
        <v/>
      </c>
      <c r="BB49" s="300">
        <f>SUM(AY49:BA49)</f>
        <v/>
      </c>
      <c r="BC49" s="35" t="n"/>
      <c r="BD49" s="35" t="n"/>
      <c r="BE49" s="35" t="n"/>
      <c r="BF49" s="301" t="n"/>
      <c r="BG49" s="302">
        <f>AX49+BB49</f>
        <v/>
      </c>
      <c r="BH49" s="112" t="n"/>
      <c r="BI49" s="35" t="n"/>
      <c r="BJ49" s="35" t="n"/>
      <c r="BK49" s="112" t="n"/>
      <c r="BL49" s="35" t="n"/>
      <c r="BM49" s="37" t="n"/>
      <c r="BN49" s="37" t="n"/>
      <c r="BO49" s="37" t="n"/>
      <c r="BP49" s="37" t="n"/>
      <c r="BQ49" s="37" t="n"/>
      <c r="BR49" s="37" t="n"/>
      <c r="BS49" s="37" t="n"/>
      <c r="BT49" s="37" t="n"/>
      <c r="BU49" s="37" t="n"/>
      <c r="BV49" s="37" t="n"/>
      <c r="BW49" s="37" t="n"/>
      <c r="BX49" s="37" t="n"/>
      <c r="BY49" s="37" t="n"/>
      <c r="BZ49" s="37" t="n"/>
      <c r="CA49" s="37" t="n"/>
      <c r="CB49" s="37" t="n"/>
      <c r="CC49" s="37" t="n"/>
      <c r="CD49" s="37" t="n"/>
      <c r="CE49" s="37" t="n"/>
      <c r="CF49" s="37" t="n"/>
      <c r="CG49" s="37" t="n"/>
      <c r="CH49" s="37" t="n"/>
      <c r="CI49" s="37" t="n"/>
      <c r="CJ49" s="37" t="n"/>
      <c r="CK49" s="37" t="n"/>
      <c r="CL49" s="37" t="n"/>
      <c r="CM49" s="37" t="n"/>
      <c r="CN49" s="37" t="n"/>
      <c r="CO49" s="37" t="n"/>
      <c r="CP49" s="37" t="n"/>
      <c r="CQ49" s="37" t="n"/>
      <c r="CR49" s="37" t="n"/>
      <c r="CS49" s="37" t="n"/>
      <c r="CT49" s="37" t="n"/>
      <c r="CU49" s="37" t="n"/>
      <c r="CV49" s="37" t="n"/>
      <c r="CW49" s="37" t="n"/>
      <c r="CX49" s="37" t="n"/>
      <c r="CY49" s="37" t="n"/>
      <c r="CZ49" s="37" t="n"/>
      <c r="DA49" s="37" t="n"/>
      <c r="DB49" s="37" t="n"/>
      <c r="DC49" s="37" t="n"/>
      <c r="DD49" s="37" t="n"/>
      <c r="DE49" s="37" t="n"/>
      <c r="DF49" s="37" t="n"/>
      <c r="DG49" s="37" t="n"/>
      <c r="DH49" s="37" t="n"/>
      <c r="DI49" s="37" t="n"/>
      <c r="DJ49" s="37" t="n"/>
      <c r="DK49" s="37" t="n"/>
      <c r="DL49" s="37" t="n"/>
      <c r="DM49" s="37" t="n"/>
      <c r="DN49" s="37" t="n"/>
      <c r="DO49" s="37" t="n"/>
      <c r="DP49" s="37" t="n"/>
      <c r="DQ49" s="37" t="n"/>
      <c r="DR49" s="37" t="n"/>
      <c r="DS49" s="37" t="n"/>
      <c r="DT49" s="37" t="n"/>
      <c r="DU49" s="37" t="n"/>
      <c r="DV49" s="37" t="n"/>
      <c r="DW49" s="37" t="n"/>
      <c r="DX49" s="37" t="n"/>
      <c r="DY49" s="37" t="n"/>
      <c r="DZ49" s="37" t="n"/>
      <c r="EA49" s="37" t="n"/>
      <c r="EB49" s="37" t="n"/>
      <c r="EC49" s="37" t="n"/>
      <c r="ED49" s="37" t="n"/>
      <c r="EE49" s="37" t="n"/>
      <c r="EF49" s="37" t="n"/>
      <c r="EG49" s="37" t="n"/>
      <c r="EH49" s="37" t="n"/>
      <c r="EI49" s="37" t="n"/>
      <c r="EJ49" s="37" t="n"/>
      <c r="EK49" s="37" t="n"/>
      <c r="EL49" s="37" t="n"/>
      <c r="EM49" s="37" t="n"/>
      <c r="EN49" s="37" t="n"/>
      <c r="EO49" s="37" t="n"/>
      <c r="EP49" s="37" t="n"/>
      <c r="EQ49" s="37" t="n"/>
      <c r="ER49" s="37" t="n"/>
      <c r="ES49" s="37" t="n"/>
      <c r="ET49" s="37" t="n"/>
      <c r="EU49" s="37" t="n"/>
      <c r="EV49" s="37" t="n"/>
      <c r="EW49" s="37" t="n"/>
    </row>
    <row r="50" ht="13.35" customFormat="1" customHeight="1" s="34">
      <c r="A50" s="20" t="n"/>
      <c r="B50" s="107" t="n"/>
      <c r="C50" s="112" t="n"/>
      <c r="D50" s="112" t="n"/>
      <c r="E50" s="112" t="n"/>
      <c r="F50" s="112" t="n"/>
      <c r="G50" s="35" t="n"/>
      <c r="H50" s="35" t="n"/>
      <c r="I50" s="112">
        <f>IF('Form 1'!H57="","",'Form 1'!H57)</f>
        <v/>
      </c>
      <c r="J50" s="112">
        <f>IF('Form 1'!I57="","",'Form 1'!I57)</f>
        <v/>
      </c>
      <c r="K50" s="112">
        <f>IF('Form 1'!J50="","",'Form 1'!J50)</f>
        <v/>
      </c>
      <c r="L50" s="112">
        <f>IF('Form 1'!K50="","",'Form 1'!K50)</f>
        <v/>
      </c>
      <c r="M50" s="112">
        <f>IF('Form 1'!L50="","",'Form 1'!L50)</f>
        <v/>
      </c>
      <c r="N50" s="112">
        <f>IF('Form 1'!M50="","",'Form 1'!M50)</f>
        <v/>
      </c>
      <c r="O50" s="141">
        <f>IF('Form 1'!G50="","",'Form 1'!G50)</f>
        <v/>
      </c>
      <c r="P50" s="112">
        <f>IF('Form 1'!R50="","",'Form 1'!R50)</f>
        <v/>
      </c>
      <c r="Q50" s="112">
        <f>IF('Form 1'!S50="","",'Form 1'!S50)</f>
        <v/>
      </c>
      <c r="R50" s="35" t="n"/>
      <c r="S50" s="35" t="n"/>
      <c r="T50" s="112">
        <f>IF('Form 1'!T50="","",'Form 1'!T50)</f>
        <v/>
      </c>
      <c r="U50" s="35" t="n"/>
      <c r="V50" s="35" t="n"/>
      <c r="W50" s="35" t="n"/>
      <c r="X50" s="112">
        <f>IF('Form 1'!U50="","",'Form 1'!U50)</f>
        <v/>
      </c>
      <c r="Y50" s="35" t="n"/>
      <c r="AA50" s="112">
        <f>IF('Form 1'!C50="","",'Form 1'!C50)</f>
        <v/>
      </c>
      <c r="AB50" s="112">
        <f>IF('Form 1'!N50="","",'Form 1'!N50)</f>
        <v/>
      </c>
      <c r="AC50" s="112">
        <f>IF('Form 1'!O50="","",'Form 1'!O50)</f>
        <v/>
      </c>
      <c r="AD50" s="112">
        <f>IF('Form 1'!P50="","",'Form 1'!P50)</f>
        <v/>
      </c>
      <c r="AE50" s="112">
        <f>IF('Form 1'!Q50="","",'Form 1'!Q50)</f>
        <v/>
      </c>
      <c r="AF50" s="35" t="n"/>
      <c r="AG50" s="35" t="n"/>
      <c r="AH50" s="128" t="n"/>
      <c r="AI50" s="112" t="n"/>
      <c r="AJ50" s="142" t="n"/>
      <c r="AK50" s="112" t="n"/>
      <c r="AL50" s="142" t="n"/>
      <c r="AM50" s="112" t="n"/>
      <c r="AN50" s="142" t="n"/>
      <c r="AO50" s="112" t="n"/>
      <c r="AP50" s="142" t="n"/>
      <c r="AQ50" s="112" t="n"/>
      <c r="AR50" s="95">
        <f t="array" ref="AR50">_xlfn.IFS(
   AS50="", "",
   COUNTA(AJ50:AP50)=0, "",
   COUNTA(AJ50:AP50)=4, "error",
   OR(AS50="each",AS50="unit"), IF(AP50="","error",AP50),
   AS50="m", IF(AJ50="","error",AJ50),
   AS50="m2", IF(OR(AJ50="",AL50=""),"error",AJ50*AL50),
   AS50="m3", IF(OR(AJ50="",AL50="",AN50=""),"error",AJ50*AL50*AN50),
   AS50="lump sum", 1
)</f>
        <v/>
      </c>
      <c r="AS50" s="117">
        <f>IF(AH50="","",_xlfn.XLOOKUP(AH50, Index!X:X, Index!Y:Y, "Not found"))</f>
        <v/>
      </c>
      <c r="AT50" s="127" t="n"/>
      <c r="AU50" s="112" t="n"/>
      <c r="AV50" s="35" t="n"/>
      <c r="AW50" s="112" t="n"/>
      <c r="AX50" s="300">
        <f>AR50*AT50</f>
        <v/>
      </c>
      <c r="AY50" s="300">
        <f>AR50 * AT50 * _xlfn.XLOOKUP(AH50, Index!X34:X94, Index!Z34:Z94, 0)</f>
        <v/>
      </c>
      <c r="AZ50" s="300">
        <f>(AX50 + AY50) * _xlfn.XLOOKUP(AH50, Index!X34:X94, Index!AA34:AA94, "")</f>
        <v/>
      </c>
      <c r="BA50" s="300">
        <f>IF(AV50="Market Price",
    0,
    (AX50 + AY50 + AZ50) * _xlfn.XLOOKUP(AH50, Index!X34:X94, Index!AB34:AB94, 0)
)</f>
        <v/>
      </c>
      <c r="BB50" s="300">
        <f>SUM(AY50:BA50)</f>
        <v/>
      </c>
      <c r="BC50" s="35" t="n"/>
      <c r="BD50" s="35" t="n"/>
      <c r="BE50" s="35" t="n"/>
      <c r="BF50" s="301" t="n"/>
      <c r="BG50" s="302">
        <f>AX50+BB50</f>
        <v/>
      </c>
      <c r="BH50" s="112" t="n"/>
      <c r="BI50" s="35" t="n"/>
      <c r="BJ50" s="35" t="n"/>
      <c r="BK50" s="112" t="n"/>
      <c r="BL50" s="35" t="n"/>
      <c r="BM50" s="37" t="n"/>
      <c r="BN50" s="37" t="n"/>
      <c r="BO50" s="37" t="n"/>
      <c r="BP50" s="37" t="n"/>
      <c r="BQ50" s="37" t="n"/>
      <c r="BR50" s="37" t="n"/>
      <c r="BS50" s="37" t="n"/>
      <c r="BT50" s="37" t="n"/>
      <c r="BU50" s="37" t="n"/>
      <c r="BV50" s="37" t="n"/>
      <c r="BW50" s="37" t="n"/>
      <c r="BX50" s="37" t="n"/>
      <c r="BY50" s="37" t="n"/>
      <c r="BZ50" s="37" t="n"/>
      <c r="CA50" s="37" t="n"/>
      <c r="CB50" s="37" t="n"/>
      <c r="CC50" s="37" t="n"/>
      <c r="CD50" s="37" t="n"/>
      <c r="CE50" s="37" t="n"/>
      <c r="CF50" s="37" t="n"/>
      <c r="CG50" s="37" t="n"/>
      <c r="CH50" s="37" t="n"/>
      <c r="CI50" s="37" t="n"/>
      <c r="CJ50" s="37" t="n"/>
      <c r="CK50" s="37" t="n"/>
      <c r="CL50" s="37" t="n"/>
      <c r="CM50" s="37" t="n"/>
      <c r="CN50" s="37" t="n"/>
      <c r="CO50" s="37" t="n"/>
      <c r="CP50" s="37" t="n"/>
      <c r="CQ50" s="37" t="n"/>
      <c r="CR50" s="37" t="n"/>
      <c r="CS50" s="37" t="n"/>
      <c r="CT50" s="37" t="n"/>
      <c r="CU50" s="37" t="n"/>
      <c r="CV50" s="37" t="n"/>
      <c r="CW50" s="37" t="n"/>
      <c r="CX50" s="37" t="n"/>
      <c r="CY50" s="37" t="n"/>
      <c r="CZ50" s="37" t="n"/>
      <c r="DA50" s="37" t="n"/>
      <c r="DB50" s="37" t="n"/>
      <c r="DC50" s="37" t="n"/>
      <c r="DD50" s="37" t="n"/>
      <c r="DE50" s="37" t="n"/>
      <c r="DF50" s="37" t="n"/>
      <c r="DG50" s="37" t="n"/>
      <c r="DH50" s="37" t="n"/>
      <c r="DI50" s="37" t="n"/>
      <c r="DJ50" s="37" t="n"/>
      <c r="DK50" s="37" t="n"/>
      <c r="DL50" s="37" t="n"/>
      <c r="DM50" s="37" t="n"/>
      <c r="DN50" s="37" t="n"/>
      <c r="DO50" s="37" t="n"/>
      <c r="DP50" s="37" t="n"/>
      <c r="DQ50" s="37" t="n"/>
      <c r="DR50" s="37" t="n"/>
      <c r="DS50" s="37" t="n"/>
      <c r="DT50" s="37" t="n"/>
      <c r="DU50" s="37" t="n"/>
      <c r="DV50" s="37" t="n"/>
      <c r="DW50" s="37" t="n"/>
      <c r="DX50" s="37" t="n"/>
      <c r="DY50" s="37" t="n"/>
      <c r="DZ50" s="37" t="n"/>
      <c r="EA50" s="37" t="n"/>
      <c r="EB50" s="37" t="n"/>
      <c r="EC50" s="37" t="n"/>
      <c r="ED50" s="37" t="n"/>
      <c r="EE50" s="37" t="n"/>
      <c r="EF50" s="37" t="n"/>
      <c r="EG50" s="37" t="n"/>
      <c r="EH50" s="37" t="n"/>
      <c r="EI50" s="37" t="n"/>
      <c r="EJ50" s="37" t="n"/>
      <c r="EK50" s="37" t="n"/>
      <c r="EL50" s="37" t="n"/>
      <c r="EM50" s="37" t="n"/>
      <c r="EN50" s="37" t="n"/>
      <c r="EO50" s="37" t="n"/>
      <c r="EP50" s="37" t="n"/>
      <c r="EQ50" s="37" t="n"/>
      <c r="ER50" s="37" t="n"/>
      <c r="ES50" s="37" t="n"/>
      <c r="ET50" s="37" t="n"/>
      <c r="EU50" s="37" t="n"/>
      <c r="EV50" s="37" t="n"/>
      <c r="EW50" s="37" t="n"/>
    </row>
    <row r="51" ht="13.35" customFormat="1" customHeight="1" s="34">
      <c r="A51" s="20" t="n"/>
      <c r="B51" s="107" t="n"/>
      <c r="C51" s="112" t="n"/>
      <c r="D51" s="112" t="n"/>
      <c r="E51" s="112" t="n"/>
      <c r="F51" s="112" t="n"/>
      <c r="G51" s="35" t="n"/>
      <c r="H51" s="35" t="n"/>
      <c r="I51" s="112">
        <f>IF('Form 1'!H58="","",'Form 1'!H58)</f>
        <v/>
      </c>
      <c r="J51" s="112">
        <f>IF('Form 1'!I58="","",'Form 1'!I58)</f>
        <v/>
      </c>
      <c r="K51" s="112">
        <f>IF('Form 1'!J51="","",'Form 1'!J51)</f>
        <v/>
      </c>
      <c r="L51" s="112">
        <f>IF('Form 1'!K51="","",'Form 1'!K51)</f>
        <v/>
      </c>
      <c r="M51" s="112">
        <f>IF('Form 1'!L51="","",'Form 1'!L51)</f>
        <v/>
      </c>
      <c r="N51" s="112">
        <f>IF('Form 1'!M51="","",'Form 1'!M51)</f>
        <v/>
      </c>
      <c r="O51" s="141">
        <f>IF('Form 1'!G51="","",'Form 1'!G51)</f>
        <v/>
      </c>
      <c r="P51" s="112">
        <f>IF('Form 1'!R51="","",'Form 1'!R51)</f>
        <v/>
      </c>
      <c r="Q51" s="112">
        <f>IF('Form 1'!S51="","",'Form 1'!S51)</f>
        <v/>
      </c>
      <c r="R51" s="35" t="n"/>
      <c r="S51" s="35" t="n"/>
      <c r="T51" s="112">
        <f>IF('Form 1'!T51="","",'Form 1'!T51)</f>
        <v/>
      </c>
      <c r="U51" s="35" t="n"/>
      <c r="V51" s="35" t="n"/>
      <c r="W51" s="35" t="n"/>
      <c r="X51" s="112">
        <f>IF('Form 1'!U51="","",'Form 1'!U51)</f>
        <v/>
      </c>
      <c r="Y51" s="35" t="n"/>
      <c r="AA51" s="112">
        <f>IF('Form 1'!C51="","",'Form 1'!C51)</f>
        <v/>
      </c>
      <c r="AB51" s="112">
        <f>IF('Form 1'!N51="","",'Form 1'!N51)</f>
        <v/>
      </c>
      <c r="AC51" s="112">
        <f>IF('Form 1'!O51="","",'Form 1'!O51)</f>
        <v/>
      </c>
      <c r="AD51" s="112">
        <f>IF('Form 1'!P51="","",'Form 1'!P51)</f>
        <v/>
      </c>
      <c r="AE51" s="112">
        <f>IF('Form 1'!Q51="","",'Form 1'!Q51)</f>
        <v/>
      </c>
      <c r="AF51" s="35" t="n"/>
      <c r="AG51" s="35" t="n"/>
      <c r="AH51" s="128" t="n"/>
      <c r="AI51" s="112" t="n"/>
      <c r="AJ51" s="142" t="n"/>
      <c r="AK51" s="112" t="n"/>
      <c r="AL51" s="142" t="n"/>
      <c r="AM51" s="112" t="n"/>
      <c r="AN51" s="142" t="n"/>
      <c r="AO51" s="112" t="n"/>
      <c r="AP51" s="142" t="n"/>
      <c r="AQ51" s="112" t="n"/>
      <c r="AR51" s="95">
        <f t="array" ref="AR51">_xlfn.IFS(
   AS51="", "",
   COUNTA(AJ51:AP51)=0, "",
   COUNTA(AJ51:AP51)=4, "error",
   OR(AS51="each",AS51="unit"), IF(AP51="","error",AP51),
   AS51="m", IF(AJ51="","error",AJ51),
   AS51="m2", IF(OR(AJ51="",AL51=""),"error",AJ51*AL51),
   AS51="m3", IF(OR(AJ51="",AL51="",AN51=""),"error",AJ51*AL51*AN51),
   AS51="lump sum", 1
)</f>
        <v/>
      </c>
      <c r="AS51" s="117">
        <f>IF(AH51="","",_xlfn.XLOOKUP(AH51, Index!X:X, Index!Y:Y, "Not found"))</f>
        <v/>
      </c>
      <c r="AT51" s="127" t="n"/>
      <c r="AU51" s="112" t="n"/>
      <c r="AV51" s="35" t="n"/>
      <c r="AW51" s="112" t="n"/>
      <c r="AX51" s="300">
        <f>AR51*AT51</f>
        <v/>
      </c>
      <c r="AY51" s="300">
        <f>AR51 * AT51 * _xlfn.XLOOKUP(AH51, Index!X35:X95, Index!Z35:Z95, 0)</f>
        <v/>
      </c>
      <c r="AZ51" s="300">
        <f>(AX51 + AY51) * _xlfn.XLOOKUP(AH51, Index!X35:X95, Index!AA35:AA95, "")</f>
        <v/>
      </c>
      <c r="BA51" s="300">
        <f>IF(AV51="Market Price",
    0,
    (AX51 + AY51 + AZ51) * _xlfn.XLOOKUP(AH51, Index!X35:X95, Index!AB35:AB95, 0)
)</f>
        <v/>
      </c>
      <c r="BB51" s="300">
        <f>SUM(AY51:BA51)</f>
        <v/>
      </c>
      <c r="BC51" s="35" t="n"/>
      <c r="BD51" s="35" t="n"/>
      <c r="BE51" s="35" t="n"/>
      <c r="BF51" s="301" t="n"/>
      <c r="BG51" s="302">
        <f>AX51+BB51</f>
        <v/>
      </c>
      <c r="BH51" s="112" t="n"/>
      <c r="BI51" s="35" t="n"/>
      <c r="BJ51" s="35" t="n"/>
      <c r="BK51" s="112" t="n"/>
      <c r="BL51" s="35" t="n"/>
      <c r="BM51" s="37" t="n"/>
      <c r="BN51" s="37" t="n"/>
      <c r="BO51" s="37" t="n"/>
      <c r="BP51" s="37" t="n"/>
      <c r="BQ51" s="37" t="n"/>
      <c r="BR51" s="37" t="n"/>
      <c r="BS51" s="37" t="n"/>
      <c r="BT51" s="37" t="n"/>
      <c r="BU51" s="37" t="n"/>
      <c r="BV51" s="37" t="n"/>
      <c r="BW51" s="37" t="n"/>
      <c r="BX51" s="37" t="n"/>
      <c r="BY51" s="37" t="n"/>
      <c r="BZ51" s="37" t="n"/>
      <c r="CA51" s="37" t="n"/>
      <c r="CB51" s="37" t="n"/>
      <c r="CC51" s="37" t="n"/>
      <c r="CD51" s="37" t="n"/>
      <c r="CE51" s="37" t="n"/>
      <c r="CF51" s="37" t="n"/>
      <c r="CG51" s="37" t="n"/>
      <c r="CH51" s="37" t="n"/>
      <c r="CI51" s="37" t="n"/>
      <c r="CJ51" s="37" t="n"/>
      <c r="CK51" s="37" t="n"/>
      <c r="CL51" s="37" t="n"/>
      <c r="CM51" s="37" t="n"/>
      <c r="CN51" s="37" t="n"/>
      <c r="CO51" s="37" t="n"/>
      <c r="CP51" s="37" t="n"/>
      <c r="CQ51" s="37" t="n"/>
      <c r="CR51" s="37" t="n"/>
      <c r="CS51" s="37" t="n"/>
      <c r="CT51" s="37" t="n"/>
      <c r="CU51" s="37" t="n"/>
      <c r="CV51" s="37" t="n"/>
      <c r="CW51" s="37" t="n"/>
      <c r="CX51" s="37" t="n"/>
      <c r="CY51" s="37" t="n"/>
      <c r="CZ51" s="37" t="n"/>
      <c r="DA51" s="37" t="n"/>
      <c r="DB51" s="37" t="n"/>
      <c r="DC51" s="37" t="n"/>
      <c r="DD51" s="37" t="n"/>
      <c r="DE51" s="37" t="n"/>
      <c r="DF51" s="37" t="n"/>
      <c r="DG51" s="37" t="n"/>
      <c r="DH51" s="37" t="n"/>
      <c r="DI51" s="37" t="n"/>
      <c r="DJ51" s="37" t="n"/>
      <c r="DK51" s="37" t="n"/>
      <c r="DL51" s="37" t="n"/>
      <c r="DM51" s="37" t="n"/>
      <c r="DN51" s="37" t="n"/>
      <c r="DO51" s="37" t="n"/>
      <c r="DP51" s="37" t="n"/>
      <c r="DQ51" s="37" t="n"/>
      <c r="DR51" s="37" t="n"/>
      <c r="DS51" s="37" t="n"/>
      <c r="DT51" s="37" t="n"/>
      <c r="DU51" s="37" t="n"/>
      <c r="DV51" s="37" t="n"/>
      <c r="DW51" s="37" t="n"/>
      <c r="DX51" s="37" t="n"/>
      <c r="DY51" s="37" t="n"/>
      <c r="DZ51" s="37" t="n"/>
      <c r="EA51" s="37" t="n"/>
      <c r="EB51" s="37" t="n"/>
      <c r="EC51" s="37" t="n"/>
      <c r="ED51" s="37" t="n"/>
      <c r="EE51" s="37" t="n"/>
      <c r="EF51" s="37" t="n"/>
      <c r="EG51" s="37" t="n"/>
      <c r="EH51" s="37" t="n"/>
      <c r="EI51" s="37" t="n"/>
      <c r="EJ51" s="37" t="n"/>
      <c r="EK51" s="37" t="n"/>
      <c r="EL51" s="37" t="n"/>
      <c r="EM51" s="37" t="n"/>
      <c r="EN51" s="37" t="n"/>
      <c r="EO51" s="37" t="n"/>
      <c r="EP51" s="37" t="n"/>
      <c r="EQ51" s="37" t="n"/>
      <c r="ER51" s="37" t="n"/>
      <c r="ES51" s="37" t="n"/>
      <c r="ET51" s="37" t="n"/>
      <c r="EU51" s="37" t="n"/>
      <c r="EV51" s="37" t="n"/>
      <c r="EW51" s="37" t="n"/>
    </row>
    <row r="52" ht="13.35" customFormat="1" customHeight="1" s="34">
      <c r="A52" s="20" t="n"/>
      <c r="B52" s="107" t="n"/>
      <c r="C52" s="112" t="n"/>
      <c r="D52" s="112" t="n"/>
      <c r="E52" s="112" t="n"/>
      <c r="F52" s="112" t="n"/>
      <c r="G52" s="35" t="n"/>
      <c r="H52" s="35" t="n"/>
      <c r="I52" s="112">
        <f>IF('Form 1'!H59="","",'Form 1'!H59)</f>
        <v/>
      </c>
      <c r="J52" s="112">
        <f>IF('Form 1'!I59="","",'Form 1'!I59)</f>
        <v/>
      </c>
      <c r="K52" s="112">
        <f>IF('Form 1'!J52="","",'Form 1'!J52)</f>
        <v/>
      </c>
      <c r="L52" s="112">
        <f>IF('Form 1'!K52="","",'Form 1'!K52)</f>
        <v/>
      </c>
      <c r="M52" s="112">
        <f>IF('Form 1'!L52="","",'Form 1'!L52)</f>
        <v/>
      </c>
      <c r="N52" s="112">
        <f>IF('Form 1'!M52="","",'Form 1'!M52)</f>
        <v/>
      </c>
      <c r="O52" s="141">
        <f>IF('Form 1'!G52="","",'Form 1'!G52)</f>
        <v/>
      </c>
      <c r="P52" s="112">
        <f>IF('Form 1'!R52="","",'Form 1'!R52)</f>
        <v/>
      </c>
      <c r="Q52" s="112">
        <f>IF('Form 1'!S52="","",'Form 1'!S52)</f>
        <v/>
      </c>
      <c r="R52" s="35" t="n"/>
      <c r="S52" s="35" t="n"/>
      <c r="T52" s="112">
        <f>IF('Form 1'!T52="","",'Form 1'!T52)</f>
        <v/>
      </c>
      <c r="U52" s="35" t="n"/>
      <c r="V52" s="35" t="n"/>
      <c r="W52" s="35" t="n"/>
      <c r="X52" s="112">
        <f>IF('Form 1'!U52="","",'Form 1'!U52)</f>
        <v/>
      </c>
      <c r="Y52" s="35" t="n"/>
      <c r="AA52" s="112">
        <f>IF('Form 1'!C52="","",'Form 1'!C52)</f>
        <v/>
      </c>
      <c r="AB52" s="112">
        <f>IF('Form 1'!N52="","",'Form 1'!N52)</f>
        <v/>
      </c>
      <c r="AC52" s="112">
        <f>IF('Form 1'!O52="","",'Form 1'!O52)</f>
        <v/>
      </c>
      <c r="AD52" s="112">
        <f>IF('Form 1'!P52="","",'Form 1'!P52)</f>
        <v/>
      </c>
      <c r="AE52" s="112">
        <f>IF('Form 1'!Q52="","",'Form 1'!Q52)</f>
        <v/>
      </c>
      <c r="AF52" s="35" t="n"/>
      <c r="AG52" s="35" t="n"/>
      <c r="AH52" s="128" t="n"/>
      <c r="AI52" s="112" t="n"/>
      <c r="AJ52" s="142" t="n"/>
      <c r="AK52" s="112" t="n"/>
      <c r="AL52" s="142" t="n"/>
      <c r="AM52" s="112" t="n"/>
      <c r="AN52" s="142" t="n"/>
      <c r="AO52" s="112" t="n"/>
      <c r="AP52" s="142" t="n"/>
      <c r="AQ52" s="112" t="n"/>
      <c r="AR52" s="95">
        <f t="array" ref="AR52">_xlfn.IFS(
   AS52="", "",
   COUNTA(AJ52:AP52)=0, "",
   COUNTA(AJ52:AP52)=4, "error",
   OR(AS52="each",AS52="unit"), IF(AP52="","error",AP52),
   AS52="m", IF(AJ52="","error",AJ52),
   AS52="m2", IF(OR(AJ52="",AL52=""),"error",AJ52*AL52),
   AS52="m3", IF(OR(AJ52="",AL52="",AN52=""),"error",AJ52*AL52*AN52),
   AS52="lump sum", 1
)</f>
        <v/>
      </c>
      <c r="AS52" s="117">
        <f>IF(AH52="","",_xlfn.XLOOKUP(AH52, Index!X:X, Index!Y:Y, "Not found"))</f>
        <v/>
      </c>
      <c r="AT52" s="127" t="n"/>
      <c r="AU52" s="112" t="n"/>
      <c r="AV52" s="35" t="n"/>
      <c r="AW52" s="112" t="n"/>
      <c r="AX52" s="300">
        <f>AR52*AT52</f>
        <v/>
      </c>
      <c r="AY52" s="300">
        <f>AR52 * AT52 * _xlfn.XLOOKUP(AH52, Index!X36:X96, Index!Z36:Z96, 0)</f>
        <v/>
      </c>
      <c r="AZ52" s="300">
        <f>(AX52 + AY52) * _xlfn.XLOOKUP(AH52, Index!X36:X96, Index!AA36:AA96, "")</f>
        <v/>
      </c>
      <c r="BA52" s="300">
        <f>IF(AV52="Market Price",
    0,
    (AX52 + AY52 + AZ52) * _xlfn.XLOOKUP(AH52, Index!X36:X96, Index!AB36:AB96, 0)
)</f>
        <v/>
      </c>
      <c r="BB52" s="300">
        <f>SUM(AY52:BA52)</f>
        <v/>
      </c>
      <c r="BC52" s="35" t="n"/>
      <c r="BD52" s="35" t="n"/>
      <c r="BE52" s="35" t="n"/>
      <c r="BF52" s="301" t="n"/>
      <c r="BG52" s="302">
        <f>AX52+BB52</f>
        <v/>
      </c>
      <c r="BH52" s="112" t="n"/>
      <c r="BI52" s="35" t="n"/>
      <c r="BJ52" s="35" t="n"/>
      <c r="BK52" s="112" t="n"/>
      <c r="BL52" s="35" t="n"/>
      <c r="BM52" s="37" t="n"/>
      <c r="BN52" s="37" t="n"/>
      <c r="BO52" s="37" t="n"/>
      <c r="BP52" s="37" t="n"/>
      <c r="BQ52" s="37" t="n"/>
      <c r="BR52" s="37" t="n"/>
      <c r="BS52" s="37" t="n"/>
      <c r="BT52" s="37" t="n"/>
      <c r="BU52" s="37" t="n"/>
      <c r="BV52" s="37" t="n"/>
      <c r="BW52" s="37" t="n"/>
      <c r="BX52" s="37" t="n"/>
      <c r="BY52" s="37" t="n"/>
      <c r="BZ52" s="37" t="n"/>
      <c r="CA52" s="37" t="n"/>
      <c r="CB52" s="37" t="n"/>
      <c r="CC52" s="37" t="n"/>
      <c r="CD52" s="37" t="n"/>
      <c r="CE52" s="37" t="n"/>
      <c r="CF52" s="37" t="n"/>
      <c r="CG52" s="37" t="n"/>
      <c r="CH52" s="37" t="n"/>
      <c r="CI52" s="37" t="n"/>
      <c r="CJ52" s="37" t="n"/>
      <c r="CK52" s="37" t="n"/>
      <c r="CL52" s="37" t="n"/>
      <c r="CM52" s="37" t="n"/>
      <c r="CN52" s="37" t="n"/>
      <c r="CO52" s="37" t="n"/>
      <c r="CP52" s="37" t="n"/>
      <c r="CQ52" s="37" t="n"/>
      <c r="CR52" s="37" t="n"/>
      <c r="CS52" s="37" t="n"/>
      <c r="CT52" s="37" t="n"/>
      <c r="CU52" s="37" t="n"/>
      <c r="CV52" s="37" t="n"/>
      <c r="CW52" s="37" t="n"/>
      <c r="CX52" s="37" t="n"/>
      <c r="CY52" s="37" t="n"/>
      <c r="CZ52" s="37" t="n"/>
      <c r="DA52" s="37" t="n"/>
      <c r="DB52" s="37" t="n"/>
      <c r="DC52" s="37" t="n"/>
      <c r="DD52" s="37" t="n"/>
      <c r="DE52" s="37" t="n"/>
      <c r="DF52" s="37" t="n"/>
      <c r="DG52" s="37" t="n"/>
      <c r="DH52" s="37" t="n"/>
      <c r="DI52" s="37" t="n"/>
      <c r="DJ52" s="37" t="n"/>
      <c r="DK52" s="37" t="n"/>
      <c r="DL52" s="37" t="n"/>
      <c r="DM52" s="37" t="n"/>
      <c r="DN52" s="37" t="n"/>
      <c r="DO52" s="37" t="n"/>
      <c r="DP52" s="37" t="n"/>
      <c r="DQ52" s="37" t="n"/>
      <c r="DR52" s="37" t="n"/>
      <c r="DS52" s="37" t="n"/>
      <c r="DT52" s="37" t="n"/>
      <c r="DU52" s="37" t="n"/>
      <c r="DV52" s="37" t="n"/>
      <c r="DW52" s="37" t="n"/>
      <c r="DX52" s="37" t="n"/>
      <c r="DY52" s="37" t="n"/>
      <c r="DZ52" s="37" t="n"/>
      <c r="EA52" s="37" t="n"/>
      <c r="EB52" s="37" t="n"/>
      <c r="EC52" s="37" t="n"/>
      <c r="ED52" s="37" t="n"/>
      <c r="EE52" s="37" t="n"/>
      <c r="EF52" s="37" t="n"/>
      <c r="EG52" s="37" t="n"/>
      <c r="EH52" s="37" t="n"/>
      <c r="EI52" s="37" t="n"/>
      <c r="EJ52" s="37" t="n"/>
      <c r="EK52" s="37" t="n"/>
      <c r="EL52" s="37" t="n"/>
      <c r="EM52" s="37" t="n"/>
      <c r="EN52" s="37" t="n"/>
      <c r="EO52" s="37" t="n"/>
      <c r="EP52" s="37" t="n"/>
      <c r="EQ52" s="37" t="n"/>
      <c r="ER52" s="37" t="n"/>
      <c r="ES52" s="37" t="n"/>
      <c r="ET52" s="37" t="n"/>
      <c r="EU52" s="37" t="n"/>
      <c r="EV52" s="37" t="n"/>
      <c r="EW52" s="37" t="n"/>
    </row>
    <row r="53" ht="13.5" customFormat="1" customHeight="1" s="34">
      <c r="A53" s="20" t="n"/>
      <c r="B53" s="107" t="n"/>
      <c r="C53" s="112" t="n"/>
      <c r="D53" s="112" t="n"/>
      <c r="E53" s="112" t="n"/>
      <c r="F53" s="112" t="n"/>
      <c r="G53" s="35" t="n"/>
      <c r="H53" s="35" t="n"/>
      <c r="I53" s="112">
        <f>IF('Form 1'!H60="","",'Form 1'!H60)</f>
        <v/>
      </c>
      <c r="J53" s="112">
        <f>IF('Form 1'!I60="","",'Form 1'!I60)</f>
        <v/>
      </c>
      <c r="K53" s="112">
        <f>IF('Form 1'!J53="","",'Form 1'!J53)</f>
        <v/>
      </c>
      <c r="L53" s="112">
        <f>IF('Form 1'!K53="","",'Form 1'!K53)</f>
        <v/>
      </c>
      <c r="M53" s="112">
        <f>IF('Form 1'!L53="","",'Form 1'!L53)</f>
        <v/>
      </c>
      <c r="N53" s="112">
        <f>IF('Form 1'!M53="","",'Form 1'!M53)</f>
        <v/>
      </c>
      <c r="O53" s="141">
        <f>IF('Form 1'!G53="","",'Form 1'!G53)</f>
        <v/>
      </c>
      <c r="P53" s="112">
        <f>IF('Form 1'!R53="","",'Form 1'!R53)</f>
        <v/>
      </c>
      <c r="Q53" s="112">
        <f>IF('Form 1'!S53="","",'Form 1'!S53)</f>
        <v/>
      </c>
      <c r="R53" s="35" t="n"/>
      <c r="S53" s="35" t="n"/>
      <c r="T53" s="112">
        <f>IF('Form 1'!T53="","",'Form 1'!T53)</f>
        <v/>
      </c>
      <c r="U53" s="35" t="n"/>
      <c r="V53" s="35" t="n"/>
      <c r="W53" s="35" t="n"/>
      <c r="X53" s="112">
        <f>IF('Form 1'!U53="","",'Form 1'!U53)</f>
        <v/>
      </c>
      <c r="Y53" s="35" t="n"/>
      <c r="AA53" s="112">
        <f>IF('Form 1'!C53="","",'Form 1'!C53)</f>
        <v/>
      </c>
      <c r="AB53" s="112">
        <f>IF('Form 1'!N53="","",'Form 1'!N53)</f>
        <v/>
      </c>
      <c r="AC53" s="112">
        <f>IF('Form 1'!O53="","",'Form 1'!O53)</f>
        <v/>
      </c>
      <c r="AD53" s="112">
        <f>IF('Form 1'!P53="","",'Form 1'!P53)</f>
        <v/>
      </c>
      <c r="AE53" s="112">
        <f>IF('Form 1'!Q53="","",'Form 1'!Q53)</f>
        <v/>
      </c>
      <c r="AF53" s="35" t="n"/>
      <c r="AG53" s="35" t="n"/>
      <c r="AH53" s="128" t="n"/>
      <c r="AI53" s="112" t="n"/>
      <c r="AJ53" s="142" t="n"/>
      <c r="AK53" s="112" t="n"/>
      <c r="AL53" s="142" t="n"/>
      <c r="AM53" s="112" t="n"/>
      <c r="AN53" s="142" t="n"/>
      <c r="AO53" s="112" t="n"/>
      <c r="AP53" s="142" t="n"/>
      <c r="AQ53" s="112" t="n"/>
      <c r="AR53" s="95">
        <f t="array" ref="AR53">_xlfn.IFS(
   AS53="", "",
   COUNTA(AJ53:AP53)=0, "",
   COUNTA(AJ53:AP53)=4, "error",
   OR(AS53="each",AS53="unit"), IF(AP53="","error",AP53),
   AS53="m", IF(AJ53="","error",AJ53),
   AS53="m2", IF(OR(AJ53="",AL53=""),"error",AJ53*AL53),
   AS53="m3", IF(OR(AJ53="",AL53="",AN53=""),"error",AJ53*AL53*AN53),
   AS53="lump sum", 1
)</f>
        <v/>
      </c>
      <c r="AS53" s="117">
        <f>IF(AH53="","",_xlfn.XLOOKUP(AH53, Index!X:X, Index!Y:Y, "Not found"))</f>
        <v/>
      </c>
      <c r="AT53" s="127" t="n"/>
      <c r="AU53" s="112" t="n"/>
      <c r="AV53" s="35" t="n"/>
      <c r="AW53" s="112" t="n"/>
      <c r="AX53" s="300">
        <f>AR53*AT53</f>
        <v/>
      </c>
      <c r="AY53" s="300">
        <f>AR53 * AT53 * _xlfn.XLOOKUP(AH53, Index!X37:X97, Index!Z37:Z97, 0)</f>
        <v/>
      </c>
      <c r="AZ53" s="300">
        <f>(AX53 + AY53) * _xlfn.XLOOKUP(AH53, Index!X37:X97, Index!AA37:AA97, "")</f>
        <v/>
      </c>
      <c r="BA53" s="300">
        <f>IF(AV53="Market Price",
    0,
    (AX53 + AY53 + AZ53) * _xlfn.XLOOKUP(AH53, Index!X37:X97, Index!AB37:AB97, 0)
)</f>
        <v/>
      </c>
      <c r="BB53" s="300">
        <f>SUM(AY53:BA53)</f>
        <v/>
      </c>
      <c r="BC53" s="35" t="n"/>
      <c r="BD53" s="35" t="n"/>
      <c r="BE53" s="35" t="n"/>
      <c r="BF53" s="301" t="n"/>
      <c r="BG53" s="302">
        <f>AX53+BB53</f>
        <v/>
      </c>
      <c r="BH53" s="112" t="n"/>
      <c r="BI53" s="35" t="n"/>
      <c r="BJ53" s="35" t="n"/>
      <c r="BK53" s="112" t="n"/>
      <c r="BL53" s="35" t="n"/>
      <c r="BM53" s="37" t="n"/>
      <c r="BN53" s="37" t="n"/>
      <c r="BO53" s="37" t="n"/>
      <c r="BP53" s="37" t="n"/>
      <c r="BQ53" s="37" t="n"/>
      <c r="BR53" s="37" t="n"/>
      <c r="BS53" s="37" t="n"/>
      <c r="BT53" s="37" t="n"/>
      <c r="BU53" s="37" t="n"/>
      <c r="BV53" s="37" t="n"/>
      <c r="BW53" s="37" t="n"/>
      <c r="BX53" s="37" t="n"/>
      <c r="BY53" s="37" t="n"/>
      <c r="BZ53" s="37" t="n"/>
      <c r="CA53" s="37" t="n"/>
      <c r="CB53" s="37" t="n"/>
      <c r="CC53" s="37" t="n"/>
      <c r="CD53" s="37" t="n"/>
      <c r="CE53" s="37" t="n"/>
      <c r="CF53" s="37" t="n"/>
      <c r="CG53" s="37" t="n"/>
      <c r="CH53" s="37" t="n"/>
      <c r="CI53" s="37" t="n"/>
      <c r="CJ53" s="37" t="n"/>
      <c r="CK53" s="37" t="n"/>
      <c r="CL53" s="37" t="n"/>
      <c r="CM53" s="37" t="n"/>
      <c r="CN53" s="37" t="n"/>
      <c r="CO53" s="37" t="n"/>
      <c r="CP53" s="37" t="n"/>
      <c r="CQ53" s="37" t="n"/>
      <c r="CR53" s="37" t="n"/>
      <c r="CS53" s="37" t="n"/>
      <c r="CT53" s="37" t="n"/>
      <c r="CU53" s="37" t="n"/>
      <c r="CV53" s="37" t="n"/>
      <c r="CW53" s="37" t="n"/>
      <c r="CX53" s="37" t="n"/>
      <c r="CY53" s="37" t="n"/>
      <c r="CZ53" s="37" t="n"/>
      <c r="DA53" s="37" t="n"/>
      <c r="DB53" s="37" t="n"/>
      <c r="DC53" s="37" t="n"/>
      <c r="DD53" s="37" t="n"/>
      <c r="DE53" s="37" t="n"/>
      <c r="DF53" s="37" t="n"/>
      <c r="DG53" s="37" t="n"/>
      <c r="DH53" s="37" t="n"/>
      <c r="DI53" s="37" t="n"/>
      <c r="DJ53" s="37" t="n"/>
      <c r="DK53" s="37" t="n"/>
      <c r="DL53" s="37" t="n"/>
      <c r="DM53" s="37" t="n"/>
      <c r="DN53" s="37" t="n"/>
      <c r="DO53" s="37" t="n"/>
      <c r="DP53" s="37" t="n"/>
      <c r="DQ53" s="37" t="n"/>
      <c r="DR53" s="37" t="n"/>
      <c r="DS53" s="37" t="n"/>
      <c r="DT53" s="37" t="n"/>
      <c r="DU53" s="37" t="n"/>
      <c r="DV53" s="37" t="n"/>
      <c r="DW53" s="37" t="n"/>
      <c r="DX53" s="37" t="n"/>
      <c r="DY53" s="37" t="n"/>
      <c r="DZ53" s="37" t="n"/>
      <c r="EA53" s="37" t="n"/>
      <c r="EB53" s="37" t="n"/>
      <c r="EC53" s="37" t="n"/>
      <c r="ED53" s="37" t="n"/>
      <c r="EE53" s="37" t="n"/>
      <c r="EF53" s="37" t="n"/>
      <c r="EG53" s="37" t="n"/>
      <c r="EH53" s="37" t="n"/>
      <c r="EI53" s="37" t="n"/>
      <c r="EJ53" s="37" t="n"/>
      <c r="EK53" s="37" t="n"/>
      <c r="EL53" s="37" t="n"/>
      <c r="EM53" s="37" t="n"/>
      <c r="EN53" s="37" t="n"/>
      <c r="EO53" s="37" t="n"/>
      <c r="EP53" s="37" t="n"/>
      <c r="EQ53" s="37" t="n"/>
      <c r="ER53" s="37" t="n"/>
      <c r="ES53" s="37" t="n"/>
      <c r="ET53" s="37" t="n"/>
      <c r="EU53" s="37" t="n"/>
      <c r="EV53" s="37" t="n"/>
      <c r="EW53" s="37" t="n"/>
    </row>
    <row r="54" ht="13.5" customFormat="1" customHeight="1" s="34">
      <c r="A54" s="20" t="n"/>
      <c r="B54" s="107" t="n"/>
      <c r="C54" s="112" t="n"/>
      <c r="D54" s="112" t="n"/>
      <c r="E54" s="112" t="n"/>
      <c r="F54" s="112" t="n"/>
      <c r="G54" s="35" t="n"/>
      <c r="H54" s="35" t="n"/>
      <c r="I54" s="112">
        <f>IF('Form 1'!H54="","",'Form 1'!H54)</f>
        <v/>
      </c>
      <c r="J54" s="112">
        <f>IF('Form 1'!I54="","",'Form 1'!I54)</f>
        <v/>
      </c>
      <c r="K54" s="112">
        <f>IF('Form 1'!J54="","",'Form 1'!J54)</f>
        <v/>
      </c>
      <c r="L54" s="112">
        <f>IF('Form 1'!K54="","",'Form 1'!K54)</f>
        <v/>
      </c>
      <c r="M54" s="112">
        <f>IF('Form 1'!L54="","",'Form 1'!L54)</f>
        <v/>
      </c>
      <c r="N54" s="112">
        <f>IF('Form 1'!M54="","",'Form 1'!M54)</f>
        <v/>
      </c>
      <c r="O54" s="141">
        <f>IF('Form 1'!G54="","",'Form 1'!G54)</f>
        <v/>
      </c>
      <c r="P54" s="112">
        <f>IF('Form 1'!R54="","",'Form 1'!R54)</f>
        <v/>
      </c>
      <c r="Q54" s="112">
        <f>IF('Form 1'!S54="","",'Form 1'!S54)</f>
        <v/>
      </c>
      <c r="R54" s="35" t="n"/>
      <c r="S54" s="35" t="n"/>
      <c r="T54" s="112">
        <f>IF('Form 1'!T54="","",'Form 1'!T54)</f>
        <v/>
      </c>
      <c r="U54" s="35" t="n"/>
      <c r="V54" s="35" t="n"/>
      <c r="W54" s="35" t="n"/>
      <c r="X54" s="112">
        <f>IF('Form 1'!U54="","",'Form 1'!U54)</f>
        <v/>
      </c>
      <c r="Y54" s="35" t="n"/>
      <c r="AA54" s="112">
        <f>IF('Form 1'!C54="","",'Form 1'!C54)</f>
        <v/>
      </c>
      <c r="AB54" s="112">
        <f>IF('Form 1'!N54="","",'Form 1'!N54)</f>
        <v/>
      </c>
      <c r="AC54" s="112">
        <f>IF('Form 1'!O54="","",'Form 1'!O54)</f>
        <v/>
      </c>
      <c r="AD54" s="112">
        <f>IF('Form 1'!P54="","",'Form 1'!P54)</f>
        <v/>
      </c>
      <c r="AE54" s="112">
        <f>IF('Form 1'!Q54="","",'Form 1'!Q54)</f>
        <v/>
      </c>
      <c r="AF54" s="35" t="n"/>
      <c r="AG54" s="35" t="n"/>
      <c r="AH54" s="128" t="n"/>
      <c r="AI54" s="112" t="n"/>
      <c r="AJ54" s="142" t="n"/>
      <c r="AK54" s="112" t="n"/>
      <c r="AL54" s="142" t="n"/>
      <c r="AM54" s="112" t="n"/>
      <c r="AN54" s="142" t="n"/>
      <c r="AO54" s="112" t="n"/>
      <c r="AP54" s="142" t="n"/>
      <c r="AQ54" s="112" t="n"/>
      <c r="AR54" s="95">
        <f t="array" ref="AR54">_xlfn.IFS(
   AS54="", "",
   COUNTA(AJ54:AP54)=0, "",
   COUNTA(AJ54:AP54)=4, "error",
   OR(AS54="each",AS54="unit"), IF(AP54="","error",AP54),
   AS54="m", IF(AJ54="","error",AJ54),
   AS54="m2", IF(OR(AJ54="",AL54=""),"error",AJ54*AL54),
   AS54="m3", IF(OR(AJ54="",AL54="",AN54=""),"error",AJ54*AL54*AN54),
   AS54="lump sum", 1
)</f>
        <v/>
      </c>
      <c r="AS54" s="117">
        <f>IF(AH54="","",_xlfn.XLOOKUP(AH54, Index!X:X, Index!Y:Y, "Not found"))</f>
        <v/>
      </c>
      <c r="AT54" s="127" t="n"/>
      <c r="AU54" s="112" t="n"/>
      <c r="AV54" s="35" t="n"/>
      <c r="AW54" s="112" t="n"/>
      <c r="AX54" s="300">
        <f>AR54*AT54</f>
        <v/>
      </c>
      <c r="AY54" s="300">
        <f>AR54 * AT54 * _xlfn.XLOOKUP(AH54, Index!X38:X98, Index!Z38:Z98, 0)</f>
        <v/>
      </c>
      <c r="AZ54" s="300">
        <f>(AX54 + AY54) * _xlfn.XLOOKUP(AH54, Index!X38:X98, Index!AA38:AA98, "")</f>
        <v/>
      </c>
      <c r="BA54" s="300">
        <f>IF(AV54="Market Price",
    0,
    (AX54 + AY54 + AZ54) * _xlfn.XLOOKUP(AH54, Index!X38:X98, Index!AB38:AB98, 0)
)</f>
        <v/>
      </c>
      <c r="BB54" s="300">
        <f>SUM(AY54:BA54)</f>
        <v/>
      </c>
      <c r="BC54" s="35" t="n"/>
      <c r="BD54" s="35" t="n"/>
      <c r="BE54" s="35" t="n"/>
      <c r="BF54" s="301" t="n"/>
      <c r="BG54" s="302">
        <f>AX54+BB54</f>
        <v/>
      </c>
      <c r="BH54" s="112" t="n"/>
      <c r="BI54" s="35" t="n"/>
      <c r="BJ54" s="35" t="n"/>
      <c r="BK54" s="112" t="n"/>
      <c r="BL54" s="35" t="n"/>
      <c r="BM54" s="37" t="n"/>
      <c r="BN54" s="37" t="n"/>
      <c r="BO54" s="37" t="n"/>
      <c r="BP54" s="37" t="n"/>
      <c r="BQ54" s="37" t="n"/>
      <c r="BR54" s="37" t="n"/>
      <c r="BS54" s="37" t="n"/>
      <c r="BT54" s="37" t="n"/>
      <c r="BU54" s="37" t="n"/>
      <c r="BV54" s="37" t="n"/>
      <c r="BW54" s="37" t="n"/>
      <c r="BX54" s="37" t="n"/>
      <c r="BY54" s="37" t="n"/>
      <c r="BZ54" s="37" t="n"/>
      <c r="CA54" s="37" t="n"/>
      <c r="CB54" s="37" t="n"/>
      <c r="CC54" s="37" t="n"/>
      <c r="CD54" s="37" t="n"/>
      <c r="CE54" s="37" t="n"/>
      <c r="CF54" s="37" t="n"/>
      <c r="CG54" s="37" t="n"/>
      <c r="CH54" s="37" t="n"/>
      <c r="CI54" s="37" t="n"/>
      <c r="CJ54" s="37" t="n"/>
      <c r="CK54" s="37" t="n"/>
      <c r="CL54" s="37" t="n"/>
      <c r="CM54" s="37" t="n"/>
      <c r="CN54" s="37" t="n"/>
      <c r="CO54" s="37" t="n"/>
      <c r="CP54" s="37" t="n"/>
      <c r="CQ54" s="37" t="n"/>
      <c r="CR54" s="37" t="n"/>
      <c r="CS54" s="37" t="n"/>
      <c r="CT54" s="37" t="n"/>
      <c r="CU54" s="37" t="n"/>
      <c r="CV54" s="37" t="n"/>
      <c r="CW54" s="37" t="n"/>
      <c r="CX54" s="37" t="n"/>
      <c r="CY54" s="37" t="n"/>
      <c r="CZ54" s="37" t="n"/>
      <c r="DA54" s="37" t="n"/>
      <c r="DB54" s="37" t="n"/>
      <c r="DC54" s="37" t="n"/>
      <c r="DD54" s="37" t="n"/>
      <c r="DE54" s="37" t="n"/>
      <c r="DF54" s="37" t="n"/>
      <c r="DG54" s="37" t="n"/>
      <c r="DH54" s="37" t="n"/>
      <c r="DI54" s="37" t="n"/>
      <c r="DJ54" s="37" t="n"/>
      <c r="DK54" s="37" t="n"/>
      <c r="DL54" s="37" t="n"/>
      <c r="DM54" s="37" t="n"/>
      <c r="DN54" s="37" t="n"/>
      <c r="DO54" s="37" t="n"/>
      <c r="DP54" s="37" t="n"/>
      <c r="DQ54" s="37" t="n"/>
      <c r="DR54" s="37" t="n"/>
      <c r="DS54" s="37" t="n"/>
      <c r="DT54" s="37" t="n"/>
      <c r="DU54" s="37" t="n"/>
      <c r="DV54" s="37" t="n"/>
      <c r="DW54" s="37" t="n"/>
      <c r="DX54" s="37" t="n"/>
      <c r="DY54" s="37" t="n"/>
      <c r="DZ54" s="37" t="n"/>
      <c r="EA54" s="37" t="n"/>
      <c r="EB54" s="37" t="n"/>
      <c r="EC54" s="37" t="n"/>
      <c r="ED54" s="37" t="n"/>
      <c r="EE54" s="37" t="n"/>
      <c r="EF54" s="37" t="n"/>
      <c r="EG54" s="37" t="n"/>
      <c r="EH54" s="37" t="n"/>
      <c r="EI54" s="37" t="n"/>
      <c r="EJ54" s="37" t="n"/>
      <c r="EK54" s="37" t="n"/>
      <c r="EL54" s="37" t="n"/>
      <c r="EM54" s="37" t="n"/>
      <c r="EN54" s="37" t="n"/>
      <c r="EO54" s="37" t="n"/>
      <c r="EP54" s="37" t="n"/>
      <c r="EQ54" s="37" t="n"/>
      <c r="ER54" s="37" t="n"/>
      <c r="ES54" s="37" t="n"/>
      <c r="ET54" s="37" t="n"/>
      <c r="EU54" s="37" t="n"/>
      <c r="EV54" s="37" t="n"/>
      <c r="EW54" s="37" t="n"/>
    </row>
    <row r="55" ht="13.5" customFormat="1" customHeight="1" s="34">
      <c r="A55" s="20" t="n"/>
      <c r="B55" s="107" t="n"/>
      <c r="C55" s="112" t="n"/>
      <c r="D55" s="112" t="n"/>
      <c r="E55" s="112" t="n"/>
      <c r="F55" s="112" t="n"/>
      <c r="G55" s="35" t="n"/>
      <c r="H55" s="35" t="n"/>
      <c r="I55" s="112">
        <f>IF('Form 1'!H62="","",'Form 1'!H62)</f>
        <v/>
      </c>
      <c r="J55" s="112">
        <f>IF('Form 1'!I62="","",'Form 1'!I62)</f>
        <v/>
      </c>
      <c r="K55" s="112">
        <f>IF('Form 1'!J55="","",'Form 1'!J55)</f>
        <v/>
      </c>
      <c r="L55" s="112">
        <f>IF('Form 1'!K55="","",'Form 1'!K55)</f>
        <v/>
      </c>
      <c r="M55" s="112">
        <f>IF('Form 1'!L55="","",'Form 1'!L55)</f>
        <v/>
      </c>
      <c r="N55" s="112">
        <f>IF('Form 1'!M55="","",'Form 1'!M55)</f>
        <v/>
      </c>
      <c r="O55" s="141">
        <f>IF('Form 1'!G55="","",'Form 1'!G55)</f>
        <v/>
      </c>
      <c r="P55" s="112">
        <f>IF('Form 1'!R55="","",'Form 1'!R55)</f>
        <v/>
      </c>
      <c r="Q55" s="112">
        <f>IF('Form 1'!S55="","",'Form 1'!S55)</f>
        <v/>
      </c>
      <c r="R55" s="35" t="n"/>
      <c r="S55" s="35" t="n"/>
      <c r="T55" s="112">
        <f>IF('Form 1'!T55="","",'Form 1'!T55)</f>
        <v/>
      </c>
      <c r="U55" s="35" t="n"/>
      <c r="V55" s="35" t="n"/>
      <c r="W55" s="35" t="n"/>
      <c r="X55" s="112">
        <f>IF('Form 1'!U55="","",'Form 1'!U55)</f>
        <v/>
      </c>
      <c r="Y55" s="35" t="n"/>
      <c r="AA55" s="112">
        <f>IF('Form 1'!C55="","",'Form 1'!C55)</f>
        <v/>
      </c>
      <c r="AB55" s="112">
        <f>IF('Form 1'!N55="","",'Form 1'!N55)</f>
        <v/>
      </c>
      <c r="AC55" s="112">
        <f>IF('Form 1'!O55="","",'Form 1'!O55)</f>
        <v/>
      </c>
      <c r="AD55" s="112">
        <f>IF('Form 1'!P55="","",'Form 1'!P55)</f>
        <v/>
      </c>
      <c r="AE55" s="112">
        <f>IF('Form 1'!Q55="","",'Form 1'!Q55)</f>
        <v/>
      </c>
      <c r="AF55" s="35" t="n"/>
      <c r="AG55" s="35" t="n"/>
      <c r="AH55" s="128" t="n"/>
      <c r="AI55" s="112" t="n"/>
      <c r="AJ55" s="142" t="n"/>
      <c r="AK55" s="112" t="n"/>
      <c r="AL55" s="142" t="n"/>
      <c r="AM55" s="112" t="n"/>
      <c r="AN55" s="142" t="n"/>
      <c r="AO55" s="112" t="n"/>
      <c r="AP55" s="142" t="n"/>
      <c r="AQ55" s="112" t="n"/>
      <c r="AR55" s="95">
        <f t="array" ref="AR55">_xlfn.IFS(
   AS55="", "",
   COUNTA(AJ55:AP55)=0, "",
   COUNTA(AJ55:AP55)=4, "error",
   OR(AS55="each",AS55="unit"), IF(AP55="","error",AP55),
   AS55="m", IF(AJ55="","error",AJ55),
   AS55="m2", IF(OR(AJ55="",AL55=""),"error",AJ55*AL55),
   AS55="m3", IF(OR(AJ55="",AL55="",AN55=""),"error",AJ55*AL55*AN55),
   AS55="lump sum", 1
)</f>
        <v/>
      </c>
      <c r="AS55" s="117">
        <f>IF(AH55="","",_xlfn.XLOOKUP(AH55, Index!X:X, Index!Y:Y, "Not found"))</f>
        <v/>
      </c>
      <c r="AT55" s="127" t="n"/>
      <c r="AU55" s="112" t="n"/>
      <c r="AV55" s="35" t="n"/>
      <c r="AW55" s="112" t="n"/>
      <c r="AX55" s="300">
        <f>AR55*AT55</f>
        <v/>
      </c>
      <c r="AY55" s="300">
        <f>AR55 * AT55 * _xlfn.XLOOKUP(AH55, Index!X39:X99, Index!Z39:Z99, 0)</f>
        <v/>
      </c>
      <c r="AZ55" s="300">
        <f>(AX55 + AY55) * _xlfn.XLOOKUP(AH55, Index!X39:X99, Index!AA39:AA99, "")</f>
        <v/>
      </c>
      <c r="BA55" s="300">
        <f>IF(AV55="Market Price",
    0,
    (AX55 + AY55 + AZ55) * _xlfn.XLOOKUP(AH55, Index!X39:X99, Index!AB39:AB99, 0)
)</f>
        <v/>
      </c>
      <c r="BB55" s="300">
        <f>SUM(AY55:BA55)</f>
        <v/>
      </c>
      <c r="BC55" s="35" t="n"/>
      <c r="BD55" s="35" t="n"/>
      <c r="BE55" s="35" t="n"/>
      <c r="BF55" s="301" t="n"/>
      <c r="BG55" s="302">
        <f>AX55+BB55</f>
        <v/>
      </c>
      <c r="BH55" s="112" t="n"/>
      <c r="BI55" s="35" t="n"/>
      <c r="BJ55" s="35" t="n"/>
      <c r="BK55" s="112" t="n"/>
      <c r="BL55" s="35" t="n"/>
      <c r="BM55" s="37" t="n"/>
      <c r="BN55" s="37" t="n"/>
      <c r="BO55" s="37" t="n"/>
      <c r="BP55" s="37" t="n"/>
      <c r="BQ55" s="37" t="n"/>
      <c r="BR55" s="37" t="n"/>
      <c r="BS55" s="37" t="n"/>
      <c r="BT55" s="37" t="n"/>
      <c r="BU55" s="37" t="n"/>
      <c r="BV55" s="37" t="n"/>
      <c r="BW55" s="37" t="n"/>
      <c r="BX55" s="37" t="n"/>
      <c r="BY55" s="37" t="n"/>
      <c r="BZ55" s="37" t="n"/>
      <c r="CA55" s="37" t="n"/>
      <c r="CB55" s="37" t="n"/>
      <c r="CC55" s="37" t="n"/>
      <c r="CD55" s="37" t="n"/>
      <c r="CE55" s="37" t="n"/>
      <c r="CF55" s="37" t="n"/>
      <c r="CG55" s="37" t="n"/>
      <c r="CH55" s="37" t="n"/>
      <c r="CI55" s="37" t="n"/>
      <c r="CJ55" s="37" t="n"/>
      <c r="CK55" s="37" t="n"/>
      <c r="CL55" s="37" t="n"/>
      <c r="CM55" s="37" t="n"/>
      <c r="CN55" s="37" t="n"/>
      <c r="CO55" s="37" t="n"/>
      <c r="CP55" s="37" t="n"/>
      <c r="CQ55" s="37" t="n"/>
      <c r="CR55" s="37" t="n"/>
      <c r="CS55" s="37" t="n"/>
      <c r="CT55" s="37" t="n"/>
      <c r="CU55" s="37" t="n"/>
      <c r="CV55" s="37" t="n"/>
      <c r="CW55" s="37" t="n"/>
      <c r="CX55" s="37" t="n"/>
      <c r="CY55" s="37" t="n"/>
      <c r="CZ55" s="37" t="n"/>
      <c r="DA55" s="37" t="n"/>
      <c r="DB55" s="37" t="n"/>
      <c r="DC55" s="37" t="n"/>
      <c r="DD55" s="37" t="n"/>
      <c r="DE55" s="37" t="n"/>
      <c r="DF55" s="37" t="n"/>
      <c r="DG55" s="37" t="n"/>
      <c r="DH55" s="37" t="n"/>
      <c r="DI55" s="37" t="n"/>
      <c r="DJ55" s="37" t="n"/>
      <c r="DK55" s="37" t="n"/>
      <c r="DL55" s="37" t="n"/>
      <c r="DM55" s="37" t="n"/>
      <c r="DN55" s="37" t="n"/>
      <c r="DO55" s="37" t="n"/>
      <c r="DP55" s="37" t="n"/>
      <c r="DQ55" s="37" t="n"/>
      <c r="DR55" s="37" t="n"/>
      <c r="DS55" s="37" t="n"/>
      <c r="DT55" s="37" t="n"/>
      <c r="DU55" s="37" t="n"/>
      <c r="DV55" s="37" t="n"/>
      <c r="DW55" s="37" t="n"/>
      <c r="DX55" s="37" t="n"/>
      <c r="DY55" s="37" t="n"/>
      <c r="DZ55" s="37" t="n"/>
      <c r="EA55" s="37" t="n"/>
      <c r="EB55" s="37" t="n"/>
      <c r="EC55" s="37" t="n"/>
      <c r="ED55" s="37" t="n"/>
      <c r="EE55" s="37" t="n"/>
      <c r="EF55" s="37" t="n"/>
      <c r="EG55" s="37" t="n"/>
      <c r="EH55" s="37" t="n"/>
      <c r="EI55" s="37" t="n"/>
      <c r="EJ55" s="37" t="n"/>
      <c r="EK55" s="37" t="n"/>
      <c r="EL55" s="37" t="n"/>
      <c r="EM55" s="37" t="n"/>
      <c r="EN55" s="37" t="n"/>
      <c r="EO55" s="37" t="n"/>
      <c r="EP55" s="37" t="n"/>
      <c r="EQ55" s="37" t="n"/>
      <c r="ER55" s="37" t="n"/>
      <c r="ES55" s="37" t="n"/>
      <c r="ET55" s="37" t="n"/>
      <c r="EU55" s="37" t="n"/>
      <c r="EV55" s="37" t="n"/>
      <c r="EW55" s="37" t="n"/>
    </row>
    <row r="56" ht="13.5" customFormat="1" customHeight="1" s="34">
      <c r="A56" s="20" t="n"/>
      <c r="B56" s="107" t="n"/>
      <c r="C56" s="112" t="n"/>
      <c r="D56" s="112" t="n"/>
      <c r="E56" s="112" t="n"/>
      <c r="F56" s="112" t="n"/>
      <c r="G56" s="35" t="n"/>
      <c r="H56" s="35" t="n"/>
      <c r="I56" s="112">
        <f>IF('Form 1'!H63="","",'Form 1'!H63)</f>
        <v/>
      </c>
      <c r="J56" s="112">
        <f>IF('Form 1'!I63="","",'Form 1'!I63)</f>
        <v/>
      </c>
      <c r="K56" s="112">
        <f>IF('Form 1'!J56="","",'Form 1'!J56)</f>
        <v/>
      </c>
      <c r="L56" s="112">
        <f>IF('Form 1'!K56="","",'Form 1'!K56)</f>
        <v/>
      </c>
      <c r="M56" s="112">
        <f>IF('Form 1'!L56="","",'Form 1'!L56)</f>
        <v/>
      </c>
      <c r="N56" s="112">
        <f>IF('Form 1'!M56="","",'Form 1'!M56)</f>
        <v/>
      </c>
      <c r="O56" s="141">
        <f>IF('Form 1'!G56="","",'Form 1'!G56)</f>
        <v/>
      </c>
      <c r="P56" s="112">
        <f>IF('Form 1'!R56="","",'Form 1'!R56)</f>
        <v/>
      </c>
      <c r="Q56" s="112">
        <f>IF('Form 1'!S56="","",'Form 1'!S56)</f>
        <v/>
      </c>
      <c r="R56" s="35" t="n"/>
      <c r="S56" s="35" t="n"/>
      <c r="T56" s="112">
        <f>IF('Form 1'!T56="","",'Form 1'!T56)</f>
        <v/>
      </c>
      <c r="U56" s="35" t="n"/>
      <c r="V56" s="35" t="n"/>
      <c r="W56" s="35" t="n"/>
      <c r="X56" s="112">
        <f>IF('Form 1'!U56="","",'Form 1'!U56)</f>
        <v/>
      </c>
      <c r="Y56" s="35" t="n"/>
      <c r="AA56" s="112">
        <f>IF('Form 1'!C56="","",'Form 1'!C56)</f>
        <v/>
      </c>
      <c r="AB56" s="112">
        <f>IF('Form 1'!N56="","",'Form 1'!N56)</f>
        <v/>
      </c>
      <c r="AC56" s="112">
        <f>IF('Form 1'!O56="","",'Form 1'!O56)</f>
        <v/>
      </c>
      <c r="AD56" s="112">
        <f>IF('Form 1'!P56="","",'Form 1'!P56)</f>
        <v/>
      </c>
      <c r="AE56" s="112">
        <f>IF('Form 1'!Q56="","",'Form 1'!Q56)</f>
        <v/>
      </c>
      <c r="AF56" s="35" t="n"/>
      <c r="AG56" s="35" t="n"/>
      <c r="AH56" s="128" t="n"/>
      <c r="AI56" s="112" t="n"/>
      <c r="AJ56" s="142" t="n"/>
      <c r="AK56" s="112" t="n"/>
      <c r="AL56" s="142" t="n"/>
      <c r="AM56" s="112" t="n"/>
      <c r="AN56" s="142" t="n"/>
      <c r="AO56" s="112" t="n"/>
      <c r="AP56" s="142" t="n"/>
      <c r="AQ56" s="112" t="n"/>
      <c r="AR56" s="95">
        <f t="array" ref="AR56">_xlfn.IFS(
   AS56="", "",
   COUNTA(AJ56:AP56)=0, "",
   COUNTA(AJ56:AP56)=4, "error",
   OR(AS56="each",AS56="unit"), IF(AP56="","error",AP56),
   AS56="m", IF(AJ56="","error",AJ56),
   AS56="m2", IF(OR(AJ56="",AL56=""),"error",AJ56*AL56),
   AS56="m3", IF(OR(AJ56="",AL56="",AN56=""),"error",AJ56*AL56*AN56),
   AS56="lump sum", 1
)</f>
        <v/>
      </c>
      <c r="AS56" s="117">
        <f>IF(AH56="","",_xlfn.XLOOKUP(AH56, Index!X:X, Index!Y:Y, "Not found"))</f>
        <v/>
      </c>
      <c r="AT56" s="127" t="n"/>
      <c r="AU56" s="112" t="n"/>
      <c r="AV56" s="35" t="n"/>
      <c r="AW56" s="112" t="n"/>
      <c r="AX56" s="300">
        <f>AR56*AT56</f>
        <v/>
      </c>
      <c r="AY56" s="300">
        <f>AR56 * AT56 * _xlfn.XLOOKUP(AH56, Index!X40:X100, Index!Z40:Z100, 0)</f>
        <v/>
      </c>
      <c r="AZ56" s="300">
        <f>(AX56 + AY56) * _xlfn.XLOOKUP(AH56, Index!X40:X100, Index!AA40:AA100, "")</f>
        <v/>
      </c>
      <c r="BA56" s="300">
        <f>IF(AV56="Market Price",
    0,
    (AX56 + AY56 + AZ56) * _xlfn.XLOOKUP(AH56, Index!X40:X100, Index!AB40:AB100, 0)
)</f>
        <v/>
      </c>
      <c r="BB56" s="300">
        <f>SUM(AY56:BA56)</f>
        <v/>
      </c>
      <c r="BC56" s="35" t="n"/>
      <c r="BD56" s="35" t="n"/>
      <c r="BE56" s="35" t="n"/>
      <c r="BF56" s="301" t="n"/>
      <c r="BG56" s="302">
        <f>AX56+BB56</f>
        <v/>
      </c>
      <c r="BH56" s="112" t="n"/>
      <c r="BI56" s="35" t="n"/>
      <c r="BJ56" s="35" t="n"/>
      <c r="BK56" s="112" t="n"/>
      <c r="BL56" s="35" t="n"/>
      <c r="BM56" s="37" t="n"/>
      <c r="BN56" s="37" t="n"/>
      <c r="BO56" s="37" t="n"/>
      <c r="BP56" s="37" t="n"/>
      <c r="BQ56" s="37" t="n"/>
      <c r="BR56" s="37" t="n"/>
      <c r="BS56" s="37" t="n"/>
      <c r="BT56" s="37" t="n"/>
      <c r="BU56" s="37" t="n"/>
      <c r="BV56" s="37" t="n"/>
      <c r="BW56" s="37" t="n"/>
      <c r="BX56" s="37" t="n"/>
      <c r="BY56" s="37" t="n"/>
      <c r="BZ56" s="37" t="n"/>
      <c r="CA56" s="37" t="n"/>
      <c r="CB56" s="37" t="n"/>
      <c r="CC56" s="37" t="n"/>
      <c r="CD56" s="37" t="n"/>
      <c r="CE56" s="37" t="n"/>
      <c r="CF56" s="37" t="n"/>
      <c r="CG56" s="37" t="n"/>
      <c r="CH56" s="37" t="n"/>
      <c r="CI56" s="37" t="n"/>
      <c r="CJ56" s="37" t="n"/>
      <c r="CK56" s="37" t="n"/>
      <c r="CL56" s="37" t="n"/>
      <c r="CM56" s="37" t="n"/>
      <c r="CN56" s="37" t="n"/>
      <c r="CO56" s="37" t="n"/>
      <c r="CP56" s="37" t="n"/>
      <c r="CQ56" s="37" t="n"/>
      <c r="CR56" s="37" t="n"/>
      <c r="CS56" s="37" t="n"/>
      <c r="CT56" s="37" t="n"/>
      <c r="CU56" s="37" t="n"/>
      <c r="CV56" s="37" t="n"/>
      <c r="CW56" s="37" t="n"/>
      <c r="CX56" s="37" t="n"/>
      <c r="CY56" s="37" t="n"/>
      <c r="CZ56" s="37" t="n"/>
      <c r="DA56" s="37" t="n"/>
      <c r="DB56" s="37" t="n"/>
      <c r="DC56" s="37" t="n"/>
      <c r="DD56" s="37" t="n"/>
      <c r="DE56" s="37" t="n"/>
      <c r="DF56" s="37" t="n"/>
      <c r="DG56" s="37" t="n"/>
      <c r="DH56" s="37" t="n"/>
      <c r="DI56" s="37" t="n"/>
      <c r="DJ56" s="37" t="n"/>
      <c r="DK56" s="37" t="n"/>
      <c r="DL56" s="37" t="n"/>
      <c r="DM56" s="37" t="n"/>
      <c r="DN56" s="37" t="n"/>
      <c r="DO56" s="37" t="n"/>
      <c r="DP56" s="37" t="n"/>
      <c r="DQ56" s="37" t="n"/>
      <c r="DR56" s="37" t="n"/>
      <c r="DS56" s="37" t="n"/>
      <c r="DT56" s="37" t="n"/>
      <c r="DU56" s="37" t="n"/>
      <c r="DV56" s="37" t="n"/>
      <c r="DW56" s="37" t="n"/>
      <c r="DX56" s="37" t="n"/>
      <c r="DY56" s="37" t="n"/>
      <c r="DZ56" s="37" t="n"/>
      <c r="EA56" s="37" t="n"/>
      <c r="EB56" s="37" t="n"/>
      <c r="EC56" s="37" t="n"/>
      <c r="ED56" s="37" t="n"/>
      <c r="EE56" s="37" t="n"/>
      <c r="EF56" s="37" t="n"/>
      <c r="EG56" s="37" t="n"/>
      <c r="EH56" s="37" t="n"/>
      <c r="EI56" s="37" t="n"/>
      <c r="EJ56" s="37" t="n"/>
      <c r="EK56" s="37" t="n"/>
      <c r="EL56" s="37" t="n"/>
      <c r="EM56" s="37" t="n"/>
      <c r="EN56" s="37" t="n"/>
      <c r="EO56" s="37" t="n"/>
      <c r="EP56" s="37" t="n"/>
      <c r="EQ56" s="37" t="n"/>
      <c r="ER56" s="37" t="n"/>
      <c r="ES56" s="37" t="n"/>
      <c r="ET56" s="37" t="n"/>
      <c r="EU56" s="37" t="n"/>
      <c r="EV56" s="37" t="n"/>
      <c r="EW56" s="37" t="n"/>
    </row>
    <row r="57" ht="13.5" customFormat="1" customHeight="1" s="34">
      <c r="A57" s="20" t="n"/>
      <c r="B57" s="107" t="n"/>
      <c r="C57" s="112" t="n"/>
      <c r="D57" s="112" t="n"/>
      <c r="E57" s="112" t="n"/>
      <c r="F57" s="112" t="n"/>
      <c r="G57" s="35" t="n"/>
      <c r="H57" s="35" t="n"/>
      <c r="I57" s="112">
        <f>IF('Form 1'!H64="","",'Form 1'!H64)</f>
        <v/>
      </c>
      <c r="J57" s="112">
        <f>IF('Form 1'!I64="","",'Form 1'!I64)</f>
        <v/>
      </c>
      <c r="K57" s="112">
        <f>IF('Form 1'!J57="","",'Form 1'!J57)</f>
        <v/>
      </c>
      <c r="L57" s="112">
        <f>IF('Form 1'!K57="","",'Form 1'!K57)</f>
        <v/>
      </c>
      <c r="M57" s="112">
        <f>IF('Form 1'!L57="","",'Form 1'!L57)</f>
        <v/>
      </c>
      <c r="N57" s="112">
        <f>IF('Form 1'!M57="","",'Form 1'!M57)</f>
        <v/>
      </c>
      <c r="O57" s="141">
        <f>IF('Form 1'!G57="","",'Form 1'!G57)</f>
        <v/>
      </c>
      <c r="P57" s="112">
        <f>IF('Form 1'!R57="","",'Form 1'!R57)</f>
        <v/>
      </c>
      <c r="Q57" s="112">
        <f>IF('Form 1'!S57="","",'Form 1'!S57)</f>
        <v/>
      </c>
      <c r="R57" s="35" t="n"/>
      <c r="S57" s="35" t="n"/>
      <c r="T57" s="112">
        <f>IF('Form 1'!T57="","",'Form 1'!T57)</f>
        <v/>
      </c>
      <c r="U57" s="35" t="n"/>
      <c r="V57" s="35" t="n"/>
      <c r="W57" s="35" t="n"/>
      <c r="X57" s="112">
        <f>IF('Form 1'!U57="","",'Form 1'!U57)</f>
        <v/>
      </c>
      <c r="Y57" s="35" t="n"/>
      <c r="AA57" s="112">
        <f>IF('Form 1'!C57="","",'Form 1'!C57)</f>
        <v/>
      </c>
      <c r="AB57" s="112">
        <f>IF('Form 1'!N57="","",'Form 1'!N57)</f>
        <v/>
      </c>
      <c r="AC57" s="112">
        <f>IF('Form 1'!O57="","",'Form 1'!O57)</f>
        <v/>
      </c>
      <c r="AD57" s="112">
        <f>IF('Form 1'!P57="","",'Form 1'!P57)</f>
        <v/>
      </c>
      <c r="AE57" s="112">
        <f>IF('Form 1'!Q57="","",'Form 1'!Q57)</f>
        <v/>
      </c>
      <c r="AF57" s="35" t="n"/>
      <c r="AG57" s="35" t="n"/>
      <c r="AH57" s="128" t="n"/>
      <c r="AI57" s="112" t="n"/>
      <c r="AJ57" s="142" t="n"/>
      <c r="AK57" s="112" t="n"/>
      <c r="AL57" s="142" t="n"/>
      <c r="AM57" s="112" t="n"/>
      <c r="AN57" s="142" t="n"/>
      <c r="AO57" s="112" t="n"/>
      <c r="AP57" s="142" t="n"/>
      <c r="AQ57" s="112" t="n"/>
      <c r="AR57" s="95">
        <f t="array" ref="AR57">_xlfn.IFS(
   AS57="", "",
   COUNTA(AJ57:AP57)=0, "",
   COUNTA(AJ57:AP57)=4, "error",
   OR(AS57="each",AS57="unit"), IF(AP57="","error",AP57),
   AS57="m", IF(AJ57="","error",AJ57),
   AS57="m2", IF(OR(AJ57="",AL57=""),"error",AJ57*AL57),
   AS57="m3", IF(OR(AJ57="",AL57="",AN57=""),"error",AJ57*AL57*AN57),
   AS57="lump sum", 1
)</f>
        <v/>
      </c>
      <c r="AS57" s="117">
        <f>IF(AH57="","",_xlfn.XLOOKUP(AH57, Index!X:X, Index!Y:Y, "Not found"))</f>
        <v/>
      </c>
      <c r="AT57" s="127" t="n"/>
      <c r="AU57" s="112" t="n"/>
      <c r="AV57" s="35" t="n"/>
      <c r="AW57" s="112" t="n"/>
      <c r="AX57" s="300">
        <f>AR57*AT57</f>
        <v/>
      </c>
      <c r="AY57" s="300">
        <f>AR57 * AT57 * _xlfn.XLOOKUP(AH57, Index!X41:X101, Index!Z41:Z101, 0)</f>
        <v/>
      </c>
      <c r="AZ57" s="300">
        <f>(AX57 + AY57) * _xlfn.XLOOKUP(AH57, Index!X41:X101, Index!AA41:AA101, "")</f>
        <v/>
      </c>
      <c r="BA57" s="300">
        <f>IF(AV57="Market Price",
    0,
    (AX57 + AY57 + AZ57) * _xlfn.XLOOKUP(AH57, Index!X41:X101, Index!AB41:AB101, 0)
)</f>
        <v/>
      </c>
      <c r="BB57" s="300">
        <f>SUM(AY57:BA57)</f>
        <v/>
      </c>
      <c r="BC57" s="35" t="n"/>
      <c r="BD57" s="35" t="n"/>
      <c r="BE57" s="35" t="n"/>
      <c r="BF57" s="301" t="n"/>
      <c r="BG57" s="302">
        <f>AX57+BB57</f>
        <v/>
      </c>
      <c r="BH57" s="112" t="n"/>
      <c r="BI57" s="35" t="n"/>
      <c r="BJ57" s="35" t="n"/>
      <c r="BK57" s="112" t="n"/>
      <c r="BL57" s="35" t="n"/>
      <c r="BM57" s="37" t="n"/>
      <c r="BN57" s="37" t="n"/>
      <c r="BO57" s="37" t="n"/>
      <c r="BP57" s="37" t="n"/>
      <c r="BQ57" s="37" t="n"/>
      <c r="BR57" s="37" t="n"/>
      <c r="BS57" s="37" t="n"/>
      <c r="BT57" s="37" t="n"/>
      <c r="BU57" s="37" t="n"/>
      <c r="BV57" s="37" t="n"/>
      <c r="BW57" s="37" t="n"/>
      <c r="BX57" s="37" t="n"/>
      <c r="BY57" s="37" t="n"/>
      <c r="BZ57" s="37" t="n"/>
      <c r="CA57" s="37" t="n"/>
      <c r="CB57" s="37" t="n"/>
      <c r="CC57" s="37" t="n"/>
      <c r="CD57" s="37" t="n"/>
      <c r="CE57" s="37" t="n"/>
      <c r="CF57" s="37" t="n"/>
      <c r="CG57" s="37" t="n"/>
      <c r="CH57" s="37" t="n"/>
      <c r="CI57" s="37" t="n"/>
      <c r="CJ57" s="37" t="n"/>
      <c r="CK57" s="37" t="n"/>
      <c r="CL57" s="37" t="n"/>
      <c r="CM57" s="37" t="n"/>
      <c r="CN57" s="37" t="n"/>
      <c r="CO57" s="37" t="n"/>
      <c r="CP57" s="37" t="n"/>
      <c r="CQ57" s="37" t="n"/>
      <c r="CR57" s="37" t="n"/>
      <c r="CS57" s="37" t="n"/>
      <c r="CT57" s="37" t="n"/>
      <c r="CU57" s="37" t="n"/>
      <c r="CV57" s="37" t="n"/>
      <c r="CW57" s="37" t="n"/>
      <c r="CX57" s="37" t="n"/>
      <c r="CY57" s="37" t="n"/>
      <c r="CZ57" s="37" t="n"/>
      <c r="DA57" s="37" t="n"/>
      <c r="DB57" s="37" t="n"/>
      <c r="DC57" s="37" t="n"/>
      <c r="DD57" s="37" t="n"/>
      <c r="DE57" s="37" t="n"/>
      <c r="DF57" s="37" t="n"/>
      <c r="DG57" s="37" t="n"/>
      <c r="DH57" s="37" t="n"/>
      <c r="DI57" s="37" t="n"/>
      <c r="DJ57" s="37" t="n"/>
      <c r="DK57" s="37" t="n"/>
      <c r="DL57" s="37" t="n"/>
      <c r="DM57" s="37" t="n"/>
      <c r="DN57" s="37" t="n"/>
      <c r="DO57" s="37" t="n"/>
      <c r="DP57" s="37" t="n"/>
      <c r="DQ57" s="37" t="n"/>
      <c r="DR57" s="37" t="n"/>
      <c r="DS57" s="37" t="n"/>
      <c r="DT57" s="37" t="n"/>
      <c r="DU57" s="37" t="n"/>
      <c r="DV57" s="37" t="n"/>
      <c r="DW57" s="37" t="n"/>
      <c r="DX57" s="37" t="n"/>
      <c r="DY57" s="37" t="n"/>
      <c r="DZ57" s="37" t="n"/>
      <c r="EA57" s="37" t="n"/>
      <c r="EB57" s="37" t="n"/>
      <c r="EC57" s="37" t="n"/>
      <c r="ED57" s="37" t="n"/>
      <c r="EE57" s="37" t="n"/>
      <c r="EF57" s="37" t="n"/>
      <c r="EG57" s="37" t="n"/>
      <c r="EH57" s="37" t="n"/>
      <c r="EI57" s="37" t="n"/>
      <c r="EJ57" s="37" t="n"/>
      <c r="EK57" s="37" t="n"/>
      <c r="EL57" s="37" t="n"/>
      <c r="EM57" s="37" t="n"/>
      <c r="EN57" s="37" t="n"/>
      <c r="EO57" s="37" t="n"/>
      <c r="EP57" s="37" t="n"/>
      <c r="EQ57" s="37" t="n"/>
      <c r="ER57" s="37" t="n"/>
      <c r="ES57" s="37" t="n"/>
      <c r="ET57" s="37" t="n"/>
      <c r="EU57" s="37" t="n"/>
      <c r="EV57" s="37" t="n"/>
      <c r="EW57" s="37" t="n"/>
    </row>
    <row r="58" ht="13.5" customFormat="1" customHeight="1" s="34">
      <c r="A58" s="20" t="n"/>
      <c r="B58" s="107" t="n"/>
      <c r="C58" s="112" t="n"/>
      <c r="D58" s="112" t="n"/>
      <c r="E58" s="112" t="n"/>
      <c r="F58" s="112" t="n"/>
      <c r="G58" s="35" t="n"/>
      <c r="H58" s="35" t="n"/>
      <c r="I58" s="112">
        <f>IF('Form 1'!H65="","",'Form 1'!H65)</f>
        <v/>
      </c>
      <c r="J58" s="112">
        <f>IF('Form 1'!I65="","",'Form 1'!I65)</f>
        <v/>
      </c>
      <c r="K58" s="112">
        <f>IF('Form 1'!J58="","",'Form 1'!J58)</f>
        <v/>
      </c>
      <c r="L58" s="112">
        <f>IF('Form 1'!K58="","",'Form 1'!K58)</f>
        <v/>
      </c>
      <c r="M58" s="112">
        <f>IF('Form 1'!L58="","",'Form 1'!L58)</f>
        <v/>
      </c>
      <c r="N58" s="112">
        <f>IF('Form 1'!M58="","",'Form 1'!M58)</f>
        <v/>
      </c>
      <c r="O58" s="141">
        <f>IF('Form 1'!G58="","",'Form 1'!G58)</f>
        <v/>
      </c>
      <c r="P58" s="112">
        <f>IF('Form 1'!R58="","",'Form 1'!R58)</f>
        <v/>
      </c>
      <c r="Q58" s="112">
        <f>IF('Form 1'!S58="","",'Form 1'!S58)</f>
        <v/>
      </c>
      <c r="R58" s="35" t="n"/>
      <c r="S58" s="35" t="n"/>
      <c r="T58" s="112">
        <f>IF('Form 1'!T58="","",'Form 1'!T58)</f>
        <v/>
      </c>
      <c r="U58" s="35" t="n"/>
      <c r="V58" s="35" t="n"/>
      <c r="W58" s="35" t="n"/>
      <c r="X58" s="112">
        <f>IF('Form 1'!U58="","",'Form 1'!U58)</f>
        <v/>
      </c>
      <c r="Y58" s="35" t="n"/>
      <c r="AA58" s="112">
        <f>IF('Form 1'!C58="","",'Form 1'!C58)</f>
        <v/>
      </c>
      <c r="AB58" s="112">
        <f>IF('Form 1'!N58="","",'Form 1'!N58)</f>
        <v/>
      </c>
      <c r="AC58" s="112">
        <f>IF('Form 1'!O58="","",'Form 1'!O58)</f>
        <v/>
      </c>
      <c r="AD58" s="112">
        <f>IF('Form 1'!P58="","",'Form 1'!P58)</f>
        <v/>
      </c>
      <c r="AE58" s="112">
        <f>IF('Form 1'!Q58="","",'Form 1'!Q58)</f>
        <v/>
      </c>
      <c r="AF58" s="35" t="n"/>
      <c r="AG58" s="35" t="n"/>
      <c r="AH58" s="128" t="n"/>
      <c r="AI58" s="112" t="n"/>
      <c r="AJ58" s="142" t="n"/>
      <c r="AK58" s="112" t="n"/>
      <c r="AL58" s="142" t="n"/>
      <c r="AM58" s="112" t="n"/>
      <c r="AN58" s="142" t="n"/>
      <c r="AO58" s="112" t="n"/>
      <c r="AP58" s="142" t="n"/>
      <c r="AQ58" s="112" t="n"/>
      <c r="AR58" s="95">
        <f t="array" ref="AR58">_xlfn.IFS(
   AS58="", "",
   COUNTA(AJ58:AP58)=0, "",
   COUNTA(AJ58:AP58)=4, "error",
   OR(AS58="each",AS58="unit"), IF(AP58="","error",AP58),
   AS58="m", IF(AJ58="","error",AJ58),
   AS58="m2", IF(OR(AJ58="",AL58=""),"error",AJ58*AL58),
   AS58="m3", IF(OR(AJ58="",AL58="",AN58=""),"error",AJ58*AL58*AN58),
   AS58="lump sum", 1
)</f>
        <v/>
      </c>
      <c r="AS58" s="117">
        <f>IF(AH58="","",_xlfn.XLOOKUP(AH58, Index!X:X, Index!Y:Y, "Not found"))</f>
        <v/>
      </c>
      <c r="AT58" s="127" t="n"/>
      <c r="AU58" s="112" t="n"/>
      <c r="AV58" s="35" t="n"/>
      <c r="AW58" s="112" t="n"/>
      <c r="AX58" s="300">
        <f>AR58*AT58</f>
        <v/>
      </c>
      <c r="AY58" s="300">
        <f>AR58 * AT58 * _xlfn.XLOOKUP(AH58, Index!X42:X102, Index!Z42:Z102, 0)</f>
        <v/>
      </c>
      <c r="AZ58" s="300">
        <f>(AX58 + AY58) * _xlfn.XLOOKUP(AH58, Index!X42:X102, Index!AA42:AA102, "")</f>
        <v/>
      </c>
      <c r="BA58" s="300">
        <f>IF(AV58="Market Price",
    0,
    (AX58 + AY58 + AZ58) * _xlfn.XLOOKUP(AH58, Index!X42:X102, Index!AB42:AB102, 0)
)</f>
        <v/>
      </c>
      <c r="BB58" s="300">
        <f>SUM(AY58:BA58)</f>
        <v/>
      </c>
      <c r="BC58" s="35" t="n"/>
      <c r="BD58" s="35" t="n"/>
      <c r="BE58" s="35" t="n"/>
      <c r="BF58" s="301" t="n"/>
      <c r="BG58" s="302">
        <f>AX58+BB58</f>
        <v/>
      </c>
      <c r="BH58" s="112" t="n"/>
      <c r="BI58" s="35" t="n"/>
      <c r="BJ58" s="35" t="n"/>
      <c r="BK58" s="112" t="n"/>
      <c r="BL58" s="35" t="n"/>
      <c r="BM58" s="37" t="n"/>
      <c r="BN58" s="37" t="n"/>
      <c r="BO58" s="37" t="n"/>
      <c r="BP58" s="37" t="n"/>
      <c r="BQ58" s="37" t="n"/>
      <c r="BR58" s="37" t="n"/>
      <c r="BS58" s="37" t="n"/>
      <c r="BT58" s="37" t="n"/>
      <c r="BU58" s="37" t="n"/>
      <c r="BV58" s="37" t="n"/>
      <c r="BW58" s="37" t="n"/>
      <c r="BX58" s="37" t="n"/>
      <c r="BY58" s="37" t="n"/>
      <c r="BZ58" s="37" t="n"/>
      <c r="CA58" s="37" t="n"/>
      <c r="CB58" s="37" t="n"/>
      <c r="CC58" s="37" t="n"/>
      <c r="CD58" s="37" t="n"/>
      <c r="CE58" s="37" t="n"/>
      <c r="CF58" s="37" t="n"/>
      <c r="CG58" s="37" t="n"/>
      <c r="CH58" s="37" t="n"/>
      <c r="CI58" s="37" t="n"/>
      <c r="CJ58" s="37" t="n"/>
      <c r="CK58" s="37" t="n"/>
      <c r="CL58" s="37" t="n"/>
      <c r="CM58" s="37" t="n"/>
      <c r="CN58" s="37" t="n"/>
      <c r="CO58" s="37" t="n"/>
      <c r="CP58" s="37" t="n"/>
      <c r="CQ58" s="37" t="n"/>
      <c r="CR58" s="37" t="n"/>
      <c r="CS58" s="37" t="n"/>
      <c r="CT58" s="37" t="n"/>
      <c r="CU58" s="37" t="n"/>
      <c r="CV58" s="37" t="n"/>
      <c r="CW58" s="37" t="n"/>
      <c r="CX58" s="37" t="n"/>
      <c r="CY58" s="37" t="n"/>
      <c r="CZ58" s="37" t="n"/>
      <c r="DA58" s="37" t="n"/>
      <c r="DB58" s="37" t="n"/>
      <c r="DC58" s="37" t="n"/>
      <c r="DD58" s="37" t="n"/>
      <c r="DE58" s="37" t="n"/>
      <c r="DF58" s="37" t="n"/>
      <c r="DG58" s="37" t="n"/>
      <c r="DH58" s="37" t="n"/>
      <c r="DI58" s="37" t="n"/>
      <c r="DJ58" s="37" t="n"/>
      <c r="DK58" s="37" t="n"/>
      <c r="DL58" s="37" t="n"/>
      <c r="DM58" s="37" t="n"/>
      <c r="DN58" s="37" t="n"/>
      <c r="DO58" s="37" t="n"/>
      <c r="DP58" s="37" t="n"/>
      <c r="DQ58" s="37" t="n"/>
      <c r="DR58" s="37" t="n"/>
      <c r="DS58" s="37" t="n"/>
      <c r="DT58" s="37" t="n"/>
      <c r="DU58" s="37" t="n"/>
      <c r="DV58" s="37" t="n"/>
      <c r="DW58" s="37" t="n"/>
      <c r="DX58" s="37" t="n"/>
      <c r="DY58" s="37" t="n"/>
      <c r="DZ58" s="37" t="n"/>
      <c r="EA58" s="37" t="n"/>
      <c r="EB58" s="37" t="n"/>
      <c r="EC58" s="37" t="n"/>
      <c r="ED58" s="37" t="n"/>
      <c r="EE58" s="37" t="n"/>
      <c r="EF58" s="37" t="n"/>
      <c r="EG58" s="37" t="n"/>
      <c r="EH58" s="37" t="n"/>
      <c r="EI58" s="37" t="n"/>
      <c r="EJ58" s="37" t="n"/>
      <c r="EK58" s="37" t="n"/>
      <c r="EL58" s="37" t="n"/>
      <c r="EM58" s="37" t="n"/>
      <c r="EN58" s="37" t="n"/>
      <c r="EO58" s="37" t="n"/>
      <c r="EP58" s="37" t="n"/>
      <c r="EQ58" s="37" t="n"/>
      <c r="ER58" s="37" t="n"/>
      <c r="ES58" s="37" t="n"/>
      <c r="ET58" s="37" t="n"/>
      <c r="EU58" s="37" t="n"/>
      <c r="EV58" s="37" t="n"/>
      <c r="EW58" s="37" t="n"/>
    </row>
    <row r="59" ht="13.5" customFormat="1" customHeight="1" s="34">
      <c r="A59" s="20" t="n"/>
      <c r="B59" s="107" t="n"/>
      <c r="C59" s="112" t="n"/>
      <c r="D59" s="112" t="n"/>
      <c r="E59" s="112" t="n"/>
      <c r="F59" s="112" t="n"/>
      <c r="G59" s="35" t="n"/>
      <c r="H59" s="35" t="n"/>
      <c r="I59" s="112">
        <f>IF('Form 1'!H59="","",'Form 1'!H59)</f>
        <v/>
      </c>
      <c r="J59" s="112">
        <f>IF('Form 1'!I59="","",'Form 1'!I59)</f>
        <v/>
      </c>
      <c r="K59" s="112">
        <f>IF('Form 1'!J59="","",'Form 1'!J59)</f>
        <v/>
      </c>
      <c r="L59" s="112">
        <f>IF('Form 1'!K59="","",'Form 1'!K59)</f>
        <v/>
      </c>
      <c r="M59" s="112">
        <f>IF('Form 1'!L59="","",'Form 1'!L59)</f>
        <v/>
      </c>
      <c r="N59" s="112">
        <f>IF('Form 1'!M59="","",'Form 1'!M59)</f>
        <v/>
      </c>
      <c r="O59" s="141">
        <f>IF('Form 1'!G59="","",'Form 1'!G59)</f>
        <v/>
      </c>
      <c r="P59" s="112">
        <f>IF('Form 1'!R59="","",'Form 1'!R59)</f>
        <v/>
      </c>
      <c r="Q59" s="112">
        <f>IF('Form 1'!S59="","",'Form 1'!S59)</f>
        <v/>
      </c>
      <c r="R59" s="35" t="n"/>
      <c r="S59" s="35" t="n"/>
      <c r="T59" s="112">
        <f>IF('Form 1'!T59="","",'Form 1'!T59)</f>
        <v/>
      </c>
      <c r="U59" s="35" t="n"/>
      <c r="V59" s="35" t="n"/>
      <c r="W59" s="35" t="n"/>
      <c r="X59" s="112">
        <f>IF('Form 1'!U59="","",'Form 1'!U59)</f>
        <v/>
      </c>
      <c r="Y59" s="35" t="n"/>
      <c r="AA59" s="112">
        <f>IF('Form 1'!C59="","",'Form 1'!C59)</f>
        <v/>
      </c>
      <c r="AB59" s="112">
        <f>IF('Form 1'!N59="","",'Form 1'!N59)</f>
        <v/>
      </c>
      <c r="AC59" s="112">
        <f>IF('Form 1'!O59="","",'Form 1'!O59)</f>
        <v/>
      </c>
      <c r="AD59" s="112">
        <f>IF('Form 1'!P59="","",'Form 1'!P59)</f>
        <v/>
      </c>
      <c r="AE59" s="112">
        <f>IF('Form 1'!Q59="","",'Form 1'!Q59)</f>
        <v/>
      </c>
      <c r="AF59" s="35" t="n"/>
      <c r="AG59" s="35" t="n"/>
      <c r="AH59" s="128" t="n"/>
      <c r="AI59" s="112" t="n"/>
      <c r="AJ59" s="142" t="n"/>
      <c r="AK59" s="112" t="n"/>
      <c r="AL59" s="142" t="n"/>
      <c r="AM59" s="112" t="n"/>
      <c r="AN59" s="142" t="n"/>
      <c r="AO59" s="112" t="n"/>
      <c r="AP59" s="142" t="n"/>
      <c r="AQ59" s="112" t="n"/>
      <c r="AR59" s="95">
        <f t="array" ref="AR59">_xlfn.IFS(
   AS59="", "",
   COUNTA(AJ59:AP59)=0, "",
   COUNTA(AJ59:AP59)=4, "error",
   OR(AS59="each",AS59="unit"), IF(AP59="","error",AP59),
   AS59="m", IF(AJ59="","error",AJ59),
   AS59="m2", IF(OR(AJ59="",AL59=""),"error",AJ59*AL59),
   AS59="m3", IF(OR(AJ59="",AL59="",AN59=""),"error",AJ59*AL59*AN59),
   AS59="lump sum", 1
)</f>
        <v/>
      </c>
      <c r="AS59" s="117">
        <f>IF(AH59="","",_xlfn.XLOOKUP(AH59, Index!X:X, Index!Y:Y, "Not found"))</f>
        <v/>
      </c>
      <c r="AT59" s="127" t="n"/>
      <c r="AU59" s="112" t="n"/>
      <c r="AV59" s="35" t="n"/>
      <c r="AW59" s="112" t="n"/>
      <c r="AX59" s="300">
        <f>AR59*AT59</f>
        <v/>
      </c>
      <c r="AY59" s="300">
        <f>AR59 * AT59 * _xlfn.XLOOKUP(AH59, Index!X43:X103, Index!Z43:Z103, 0)</f>
        <v/>
      </c>
      <c r="AZ59" s="300">
        <f>(AX59 + AY59) * _xlfn.XLOOKUP(AH59, Index!X43:X103, Index!AA43:AA103, "")</f>
        <v/>
      </c>
      <c r="BA59" s="300">
        <f>IF(AV59="Market Price",
    0,
    (AX59 + AY59 + AZ59) * _xlfn.XLOOKUP(AH59, Index!X43:X103, Index!AB43:AB103, 0)
)</f>
        <v/>
      </c>
      <c r="BB59" s="300">
        <f>SUM(AY59:BA59)</f>
        <v/>
      </c>
      <c r="BC59" s="35" t="n"/>
      <c r="BD59" s="35" t="n"/>
      <c r="BE59" s="35" t="n"/>
      <c r="BF59" s="301" t="n"/>
      <c r="BG59" s="302">
        <f>AX59+BB59</f>
        <v/>
      </c>
      <c r="BH59" s="112" t="n"/>
      <c r="BI59" s="35" t="n"/>
      <c r="BJ59" s="35" t="n"/>
      <c r="BK59" s="112" t="n"/>
      <c r="BL59" s="35" t="n"/>
      <c r="BM59" s="37" t="n"/>
      <c r="BN59" s="37" t="n"/>
      <c r="BO59" s="37" t="n"/>
      <c r="BP59" s="37" t="n"/>
      <c r="BQ59" s="37" t="n"/>
      <c r="BR59" s="37" t="n"/>
      <c r="BS59" s="37" t="n"/>
      <c r="BT59" s="37" t="n"/>
      <c r="BU59" s="37" t="n"/>
      <c r="BV59" s="37" t="n"/>
      <c r="BW59" s="37" t="n"/>
      <c r="BX59" s="37" t="n"/>
      <c r="BY59" s="37" t="n"/>
      <c r="BZ59" s="37" t="n"/>
      <c r="CA59" s="37" t="n"/>
      <c r="CB59" s="37" t="n"/>
      <c r="CC59" s="37" t="n"/>
      <c r="CD59" s="37" t="n"/>
      <c r="CE59" s="37" t="n"/>
      <c r="CF59" s="37" t="n"/>
      <c r="CG59" s="37" t="n"/>
      <c r="CH59" s="37" t="n"/>
      <c r="CI59" s="37" t="n"/>
      <c r="CJ59" s="37" t="n"/>
      <c r="CK59" s="37" t="n"/>
      <c r="CL59" s="37" t="n"/>
      <c r="CM59" s="37" t="n"/>
      <c r="CN59" s="37" t="n"/>
      <c r="CO59" s="37" t="n"/>
      <c r="CP59" s="37" t="n"/>
      <c r="CQ59" s="37" t="n"/>
      <c r="CR59" s="37" t="n"/>
      <c r="CS59" s="37" t="n"/>
      <c r="CT59" s="37" t="n"/>
      <c r="CU59" s="37" t="n"/>
      <c r="CV59" s="37" t="n"/>
      <c r="CW59" s="37" t="n"/>
      <c r="CX59" s="37" t="n"/>
      <c r="CY59" s="37" t="n"/>
      <c r="CZ59" s="37" t="n"/>
      <c r="DA59" s="37" t="n"/>
      <c r="DB59" s="37" t="n"/>
      <c r="DC59" s="37" t="n"/>
      <c r="DD59" s="37" t="n"/>
      <c r="DE59" s="37" t="n"/>
      <c r="DF59" s="37" t="n"/>
      <c r="DG59" s="37" t="n"/>
      <c r="DH59" s="37" t="n"/>
      <c r="DI59" s="37" t="n"/>
      <c r="DJ59" s="37" t="n"/>
      <c r="DK59" s="37" t="n"/>
      <c r="DL59" s="37" t="n"/>
      <c r="DM59" s="37" t="n"/>
      <c r="DN59" s="37" t="n"/>
      <c r="DO59" s="37" t="n"/>
      <c r="DP59" s="37" t="n"/>
      <c r="DQ59" s="37" t="n"/>
      <c r="DR59" s="37" t="n"/>
      <c r="DS59" s="37" t="n"/>
      <c r="DT59" s="37" t="n"/>
      <c r="DU59" s="37" t="n"/>
      <c r="DV59" s="37" t="n"/>
      <c r="DW59" s="37" t="n"/>
      <c r="DX59" s="37" t="n"/>
      <c r="DY59" s="37" t="n"/>
      <c r="DZ59" s="37" t="n"/>
      <c r="EA59" s="37" t="n"/>
      <c r="EB59" s="37" t="n"/>
      <c r="EC59" s="37" t="n"/>
      <c r="ED59" s="37" t="n"/>
      <c r="EE59" s="37" t="n"/>
      <c r="EF59" s="37" t="n"/>
      <c r="EG59" s="37" t="n"/>
      <c r="EH59" s="37" t="n"/>
      <c r="EI59" s="37" t="n"/>
      <c r="EJ59" s="37" t="n"/>
      <c r="EK59" s="37" t="n"/>
      <c r="EL59" s="37" t="n"/>
      <c r="EM59" s="37" t="n"/>
      <c r="EN59" s="37" t="n"/>
      <c r="EO59" s="37" t="n"/>
      <c r="EP59" s="37" t="n"/>
      <c r="EQ59" s="37" t="n"/>
      <c r="ER59" s="37" t="n"/>
      <c r="ES59" s="37" t="n"/>
      <c r="ET59" s="37" t="n"/>
      <c r="EU59" s="37" t="n"/>
      <c r="EV59" s="37" t="n"/>
      <c r="EW59" s="37" t="n"/>
    </row>
    <row r="60" ht="13.5" customFormat="1" customHeight="1" s="34">
      <c r="A60" s="20" t="n"/>
      <c r="B60" s="107" t="n"/>
      <c r="C60" s="112" t="n"/>
      <c r="D60" s="112" t="n"/>
      <c r="E60" s="112" t="n"/>
      <c r="F60" s="112" t="n"/>
      <c r="G60" s="35" t="n"/>
      <c r="H60" s="35" t="n"/>
      <c r="I60" s="112">
        <f>IF('Form 1'!H67="","",'Form 1'!H67)</f>
        <v/>
      </c>
      <c r="J60" s="112">
        <f>IF('Form 1'!I67="","",'Form 1'!I67)</f>
        <v/>
      </c>
      <c r="K60" s="112">
        <f>IF('Form 1'!J60="","",'Form 1'!J60)</f>
        <v/>
      </c>
      <c r="L60" s="112">
        <f>IF('Form 1'!K60="","",'Form 1'!K60)</f>
        <v/>
      </c>
      <c r="M60" s="112">
        <f>IF('Form 1'!L60="","",'Form 1'!L60)</f>
        <v/>
      </c>
      <c r="N60" s="112">
        <f>IF('Form 1'!M60="","",'Form 1'!M60)</f>
        <v/>
      </c>
      <c r="O60" s="141">
        <f>IF('Form 1'!G60="","",'Form 1'!G60)</f>
        <v/>
      </c>
      <c r="P60" s="112">
        <f>IF('Form 1'!R60="","",'Form 1'!R60)</f>
        <v/>
      </c>
      <c r="Q60" s="112">
        <f>IF('Form 1'!S60="","",'Form 1'!S60)</f>
        <v/>
      </c>
      <c r="R60" s="35" t="n"/>
      <c r="S60" s="35" t="n"/>
      <c r="T60" s="112">
        <f>IF('Form 1'!T60="","",'Form 1'!T60)</f>
        <v/>
      </c>
      <c r="U60" s="35" t="n"/>
      <c r="V60" s="35" t="n"/>
      <c r="W60" s="35" t="n"/>
      <c r="X60" s="112">
        <f>IF('Form 1'!U60="","",'Form 1'!U60)</f>
        <v/>
      </c>
      <c r="Y60" s="35" t="n"/>
      <c r="AA60" s="112">
        <f>IF('Form 1'!C60="","",'Form 1'!C60)</f>
        <v/>
      </c>
      <c r="AB60" s="112">
        <f>IF('Form 1'!N60="","",'Form 1'!N60)</f>
        <v/>
      </c>
      <c r="AC60" s="112">
        <f>IF('Form 1'!O60="","",'Form 1'!O60)</f>
        <v/>
      </c>
      <c r="AD60" s="112">
        <f>IF('Form 1'!P60="","",'Form 1'!P60)</f>
        <v/>
      </c>
      <c r="AE60" s="112">
        <f>IF('Form 1'!Q60="","",'Form 1'!Q60)</f>
        <v/>
      </c>
      <c r="AF60" s="35" t="n"/>
      <c r="AG60" s="35" t="n"/>
      <c r="AH60" s="128" t="n"/>
      <c r="AI60" s="112" t="n"/>
      <c r="AJ60" s="142" t="n"/>
      <c r="AK60" s="112" t="n"/>
      <c r="AL60" s="142" t="n"/>
      <c r="AM60" s="112" t="n"/>
      <c r="AN60" s="142" t="n"/>
      <c r="AO60" s="112" t="n"/>
      <c r="AP60" s="142" t="n"/>
      <c r="AQ60" s="112" t="n"/>
      <c r="AR60" s="95">
        <f t="array" ref="AR60">_xlfn.IFS(
   AS60="", "",
   COUNTA(AJ60:AP60)=0, "",
   COUNTA(AJ60:AP60)=4, "error",
   OR(AS60="each",AS60="unit"), IF(AP60="","error",AP60),
   AS60="m", IF(AJ60="","error",AJ60),
   AS60="m2", IF(OR(AJ60="",AL60=""),"error",AJ60*AL60),
   AS60="m3", IF(OR(AJ60="",AL60="",AN60=""),"error",AJ60*AL60*AN60),
   AS60="lump sum", 1
)</f>
        <v/>
      </c>
      <c r="AS60" s="117">
        <f>IF(AH60="","",_xlfn.XLOOKUP(AH60, Index!X:X, Index!Y:Y, "Not found"))</f>
        <v/>
      </c>
      <c r="AT60" s="127" t="n"/>
      <c r="AU60" s="112" t="n"/>
      <c r="AV60" s="35" t="n"/>
      <c r="AW60" s="112" t="n"/>
      <c r="AX60" s="300">
        <f>AR60*AT60</f>
        <v/>
      </c>
      <c r="AY60" s="300">
        <f>AR60 * AT60 * _xlfn.XLOOKUP(AH60, Index!X44:X104, Index!Z44:Z104, 0)</f>
        <v/>
      </c>
      <c r="AZ60" s="300">
        <f>(AX60 + AY60) * _xlfn.XLOOKUP(AH60, Index!X44:X104, Index!AA44:AA104, "")</f>
        <v/>
      </c>
      <c r="BA60" s="300">
        <f>IF(AV60="Market Price",
    0,
    (AX60 + AY60 + AZ60) * _xlfn.XLOOKUP(AH60, Index!X44:X104, Index!AB44:AB104, 0)
)</f>
        <v/>
      </c>
      <c r="BB60" s="300">
        <f>SUM(AY60:BA60)</f>
        <v/>
      </c>
      <c r="BC60" s="35" t="n"/>
      <c r="BD60" s="35" t="n"/>
      <c r="BE60" s="35" t="n"/>
      <c r="BF60" s="301" t="n"/>
      <c r="BG60" s="302">
        <f>AX60+BB60</f>
        <v/>
      </c>
      <c r="BH60" s="112" t="n"/>
      <c r="BI60" s="35" t="n"/>
      <c r="BJ60" s="35" t="n"/>
      <c r="BK60" s="112" t="n"/>
      <c r="BL60" s="35" t="n"/>
      <c r="BM60" s="37" t="n"/>
      <c r="BN60" s="37" t="n"/>
      <c r="BO60" s="37" t="n"/>
      <c r="BP60" s="37" t="n"/>
      <c r="BQ60" s="37" t="n"/>
      <c r="BR60" s="37" t="n"/>
      <c r="BS60" s="37" t="n"/>
      <c r="BT60" s="37" t="n"/>
      <c r="BU60" s="37" t="n"/>
      <c r="BV60" s="37" t="n"/>
      <c r="BW60" s="37" t="n"/>
      <c r="BX60" s="37" t="n"/>
      <c r="BY60" s="37" t="n"/>
      <c r="BZ60" s="37" t="n"/>
      <c r="CA60" s="37" t="n"/>
      <c r="CB60" s="37" t="n"/>
      <c r="CC60" s="37" t="n"/>
      <c r="CD60" s="37" t="n"/>
      <c r="CE60" s="37" t="n"/>
      <c r="CF60" s="37" t="n"/>
      <c r="CG60" s="37" t="n"/>
      <c r="CH60" s="37" t="n"/>
      <c r="CI60" s="37" t="n"/>
      <c r="CJ60" s="37" t="n"/>
      <c r="CK60" s="37" t="n"/>
      <c r="CL60" s="37" t="n"/>
      <c r="CM60" s="37" t="n"/>
      <c r="CN60" s="37" t="n"/>
      <c r="CO60" s="37" t="n"/>
      <c r="CP60" s="37" t="n"/>
      <c r="CQ60" s="37" t="n"/>
      <c r="CR60" s="37" t="n"/>
      <c r="CS60" s="37" t="n"/>
      <c r="CT60" s="37" t="n"/>
      <c r="CU60" s="37" t="n"/>
      <c r="CV60" s="37" t="n"/>
      <c r="CW60" s="37" t="n"/>
      <c r="CX60" s="37" t="n"/>
      <c r="CY60" s="37" t="n"/>
      <c r="CZ60" s="37" t="n"/>
      <c r="DA60" s="37" t="n"/>
      <c r="DB60" s="37" t="n"/>
      <c r="DC60" s="37" t="n"/>
      <c r="DD60" s="37" t="n"/>
      <c r="DE60" s="37" t="n"/>
      <c r="DF60" s="37" t="n"/>
      <c r="DG60" s="37" t="n"/>
      <c r="DH60" s="37" t="n"/>
      <c r="DI60" s="37" t="n"/>
      <c r="DJ60" s="37" t="n"/>
      <c r="DK60" s="37" t="n"/>
      <c r="DL60" s="37" t="n"/>
      <c r="DM60" s="37" t="n"/>
      <c r="DN60" s="37" t="n"/>
      <c r="DO60" s="37" t="n"/>
      <c r="DP60" s="37" t="n"/>
      <c r="DQ60" s="37" t="n"/>
      <c r="DR60" s="37" t="n"/>
      <c r="DS60" s="37" t="n"/>
      <c r="DT60" s="37" t="n"/>
      <c r="DU60" s="37" t="n"/>
      <c r="DV60" s="37" t="n"/>
      <c r="DW60" s="37" t="n"/>
      <c r="DX60" s="37" t="n"/>
      <c r="DY60" s="37" t="n"/>
      <c r="DZ60" s="37" t="n"/>
      <c r="EA60" s="37" t="n"/>
      <c r="EB60" s="37" t="n"/>
      <c r="EC60" s="37" t="n"/>
      <c r="ED60" s="37" t="n"/>
      <c r="EE60" s="37" t="n"/>
      <c r="EF60" s="37" t="n"/>
      <c r="EG60" s="37" t="n"/>
      <c r="EH60" s="37" t="n"/>
      <c r="EI60" s="37" t="n"/>
      <c r="EJ60" s="37" t="n"/>
      <c r="EK60" s="37" t="n"/>
      <c r="EL60" s="37" t="n"/>
      <c r="EM60" s="37" t="n"/>
      <c r="EN60" s="37" t="n"/>
      <c r="EO60" s="37" t="n"/>
      <c r="EP60" s="37" t="n"/>
      <c r="EQ60" s="37" t="n"/>
      <c r="ER60" s="37" t="n"/>
      <c r="ES60" s="37" t="n"/>
      <c r="ET60" s="37" t="n"/>
      <c r="EU60" s="37" t="n"/>
      <c r="EV60" s="37" t="n"/>
      <c r="EW60" s="37" t="n"/>
    </row>
    <row r="61" ht="13.5" customFormat="1" customHeight="1" s="34">
      <c r="A61" s="20" t="n"/>
      <c r="B61" s="107" t="n"/>
      <c r="C61" s="112" t="n"/>
      <c r="D61" s="112" t="n"/>
      <c r="E61" s="112" t="n"/>
      <c r="F61" s="112" t="n"/>
      <c r="G61" s="35" t="n"/>
      <c r="H61" s="35" t="n"/>
      <c r="I61" s="112">
        <f>IF('Form 1'!H68="","",'Form 1'!H68)</f>
        <v/>
      </c>
      <c r="J61" s="112">
        <f>IF('Form 1'!I68="","",'Form 1'!I68)</f>
        <v/>
      </c>
      <c r="K61" s="112">
        <f>IF('Form 1'!J61="","",'Form 1'!J61)</f>
        <v/>
      </c>
      <c r="L61" s="112">
        <f>IF('Form 1'!K61="","",'Form 1'!K61)</f>
        <v/>
      </c>
      <c r="M61" s="112">
        <f>IF('Form 1'!L61="","",'Form 1'!L61)</f>
        <v/>
      </c>
      <c r="N61" s="112">
        <f>IF('Form 1'!M61="","",'Form 1'!M61)</f>
        <v/>
      </c>
      <c r="O61" s="141">
        <f>IF('Form 1'!G61="","",'Form 1'!G61)</f>
        <v/>
      </c>
      <c r="P61" s="112">
        <f>IF('Form 1'!R61="","",'Form 1'!R61)</f>
        <v/>
      </c>
      <c r="Q61" s="112">
        <f>IF('Form 1'!S61="","",'Form 1'!S61)</f>
        <v/>
      </c>
      <c r="R61" s="35" t="n"/>
      <c r="S61" s="35" t="n"/>
      <c r="T61" s="112">
        <f>IF('Form 1'!T61="","",'Form 1'!T61)</f>
        <v/>
      </c>
      <c r="U61" s="35" t="n"/>
      <c r="V61" s="35" t="n"/>
      <c r="W61" s="35" t="n"/>
      <c r="X61" s="112">
        <f>IF('Form 1'!U61="","",'Form 1'!U61)</f>
        <v/>
      </c>
      <c r="Y61" s="35" t="n"/>
      <c r="AA61" s="112">
        <f>IF('Form 1'!C61="","",'Form 1'!C61)</f>
        <v/>
      </c>
      <c r="AB61" s="112">
        <f>IF('Form 1'!N61="","",'Form 1'!N61)</f>
        <v/>
      </c>
      <c r="AC61" s="112">
        <f>IF('Form 1'!O61="","",'Form 1'!O61)</f>
        <v/>
      </c>
      <c r="AD61" s="112">
        <f>IF('Form 1'!P61="","",'Form 1'!P61)</f>
        <v/>
      </c>
      <c r="AE61" s="112">
        <f>IF('Form 1'!Q61="","",'Form 1'!Q61)</f>
        <v/>
      </c>
      <c r="AF61" s="35" t="n"/>
      <c r="AG61" s="35" t="n"/>
      <c r="AH61" s="128" t="n"/>
      <c r="AI61" s="112" t="n"/>
      <c r="AJ61" s="142" t="n"/>
      <c r="AK61" s="112" t="n"/>
      <c r="AL61" s="142" t="n"/>
      <c r="AM61" s="112" t="n"/>
      <c r="AN61" s="142" t="n"/>
      <c r="AO61" s="112" t="n"/>
      <c r="AP61" s="142" t="n"/>
      <c r="AQ61" s="112" t="n"/>
      <c r="AR61" s="95">
        <f t="array" ref="AR61">_xlfn.IFS(
   AS61="", "",
   COUNTA(AJ61:AP61)=0, "",
   COUNTA(AJ61:AP61)=4, "error",
   OR(AS61="each",AS61="unit"), IF(AP61="","error",AP61),
   AS61="m", IF(AJ61="","error",AJ61),
   AS61="m2", IF(OR(AJ61="",AL61=""),"error",AJ61*AL61),
   AS61="m3", IF(OR(AJ61="",AL61="",AN61=""),"error",AJ61*AL61*AN61),
   AS61="lump sum", 1
)</f>
        <v/>
      </c>
      <c r="AS61" s="117">
        <f>IF(AH61="","",_xlfn.XLOOKUP(AH61, Index!X:X, Index!Y:Y, "Not found"))</f>
        <v/>
      </c>
      <c r="AT61" s="127" t="n"/>
      <c r="AU61" s="112" t="n"/>
      <c r="AV61" s="35" t="n"/>
      <c r="AW61" s="112" t="n"/>
      <c r="AX61" s="300">
        <f>AR61*AT61</f>
        <v/>
      </c>
      <c r="AY61" s="300">
        <f>AR61 * AT61 * _xlfn.XLOOKUP(AH61, Index!X45:X105, Index!Z45:Z105, 0)</f>
        <v/>
      </c>
      <c r="AZ61" s="300">
        <f>(AX61 + AY61) * _xlfn.XLOOKUP(AH61, Index!X45:X105, Index!AA45:AA105, "")</f>
        <v/>
      </c>
      <c r="BA61" s="300">
        <f>IF(AV61="Market Price",
    0,
    (AX61 + AY61 + AZ61) * _xlfn.XLOOKUP(AH61, Index!X45:X105, Index!AB45:AB105, 0)
)</f>
        <v/>
      </c>
      <c r="BB61" s="300">
        <f>SUM(AY61:BA61)</f>
        <v/>
      </c>
      <c r="BC61" s="35" t="n"/>
      <c r="BD61" s="35" t="n"/>
      <c r="BE61" s="35" t="n"/>
      <c r="BF61" s="301" t="n"/>
      <c r="BG61" s="302">
        <f>AX61+BB61</f>
        <v/>
      </c>
      <c r="BH61" s="112" t="n"/>
      <c r="BI61" s="35" t="n"/>
      <c r="BJ61" s="35" t="n"/>
      <c r="BK61" s="112" t="n"/>
      <c r="BL61" s="35" t="n"/>
      <c r="BM61" s="37" t="n"/>
      <c r="BN61" s="37" t="n"/>
      <c r="BO61" s="37" t="n"/>
      <c r="BP61" s="37" t="n"/>
      <c r="BQ61" s="37" t="n"/>
      <c r="BR61" s="37" t="n"/>
      <c r="BS61" s="37" t="n"/>
      <c r="BT61" s="37" t="n"/>
      <c r="BU61" s="37" t="n"/>
      <c r="BV61" s="37" t="n"/>
      <c r="BW61" s="37" t="n"/>
      <c r="BX61" s="37" t="n"/>
      <c r="BY61" s="37" t="n"/>
      <c r="BZ61" s="37" t="n"/>
      <c r="CA61" s="37" t="n"/>
      <c r="CB61" s="37" t="n"/>
      <c r="CC61" s="37" t="n"/>
      <c r="CD61" s="37" t="n"/>
      <c r="CE61" s="37" t="n"/>
      <c r="CF61" s="37" t="n"/>
      <c r="CG61" s="37" t="n"/>
      <c r="CH61" s="37" t="n"/>
      <c r="CI61" s="37" t="n"/>
      <c r="CJ61" s="37" t="n"/>
      <c r="CK61" s="37" t="n"/>
      <c r="CL61" s="37" t="n"/>
      <c r="CM61" s="37" t="n"/>
      <c r="CN61" s="37" t="n"/>
      <c r="CO61" s="37" t="n"/>
      <c r="CP61" s="37" t="n"/>
      <c r="CQ61" s="37" t="n"/>
      <c r="CR61" s="37" t="n"/>
      <c r="CS61" s="37" t="n"/>
      <c r="CT61" s="37" t="n"/>
      <c r="CU61" s="37" t="n"/>
      <c r="CV61" s="37" t="n"/>
      <c r="CW61" s="37" t="n"/>
      <c r="CX61" s="37" t="n"/>
      <c r="CY61" s="37" t="n"/>
      <c r="CZ61" s="37" t="n"/>
      <c r="DA61" s="37" t="n"/>
      <c r="DB61" s="37" t="n"/>
      <c r="DC61" s="37" t="n"/>
      <c r="DD61" s="37" t="n"/>
      <c r="DE61" s="37" t="n"/>
      <c r="DF61" s="37" t="n"/>
      <c r="DG61" s="37" t="n"/>
      <c r="DH61" s="37" t="n"/>
      <c r="DI61" s="37" t="n"/>
      <c r="DJ61" s="37" t="n"/>
      <c r="DK61" s="37" t="n"/>
      <c r="DL61" s="37" t="n"/>
      <c r="DM61" s="37" t="n"/>
      <c r="DN61" s="37" t="n"/>
      <c r="DO61" s="37" t="n"/>
      <c r="DP61" s="37" t="n"/>
      <c r="DQ61" s="37" t="n"/>
      <c r="DR61" s="37" t="n"/>
      <c r="DS61" s="37" t="n"/>
      <c r="DT61" s="37" t="n"/>
      <c r="DU61" s="37" t="n"/>
      <c r="DV61" s="37" t="n"/>
      <c r="DW61" s="37" t="n"/>
      <c r="DX61" s="37" t="n"/>
      <c r="DY61" s="37" t="n"/>
      <c r="DZ61" s="37" t="n"/>
      <c r="EA61" s="37" t="n"/>
      <c r="EB61" s="37" t="n"/>
      <c r="EC61" s="37" t="n"/>
      <c r="ED61" s="37" t="n"/>
      <c r="EE61" s="37" t="n"/>
      <c r="EF61" s="37" t="n"/>
      <c r="EG61" s="37" t="n"/>
      <c r="EH61" s="37" t="n"/>
      <c r="EI61" s="37" t="n"/>
      <c r="EJ61" s="37" t="n"/>
      <c r="EK61" s="37" t="n"/>
      <c r="EL61" s="37" t="n"/>
      <c r="EM61" s="37" t="n"/>
      <c r="EN61" s="37" t="n"/>
      <c r="EO61" s="37" t="n"/>
      <c r="EP61" s="37" t="n"/>
      <c r="EQ61" s="37" t="n"/>
      <c r="ER61" s="37" t="n"/>
      <c r="ES61" s="37" t="n"/>
      <c r="ET61" s="37" t="n"/>
      <c r="EU61" s="37" t="n"/>
      <c r="EV61" s="37" t="n"/>
      <c r="EW61" s="37" t="n"/>
    </row>
    <row r="62" ht="13.5" customFormat="1" customHeight="1" s="34">
      <c r="A62" s="20" t="n"/>
      <c r="B62" s="107" t="n"/>
      <c r="C62" s="112" t="n"/>
      <c r="D62" s="112" t="n"/>
      <c r="E62" s="112" t="n"/>
      <c r="F62" s="112" t="n"/>
      <c r="G62" s="35" t="n"/>
      <c r="H62" s="35" t="n"/>
      <c r="I62" s="112">
        <f>IF('Form 1'!H69="","",'Form 1'!H69)</f>
        <v/>
      </c>
      <c r="J62" s="112">
        <f>IF('Form 1'!I69="","",'Form 1'!I69)</f>
        <v/>
      </c>
      <c r="K62" s="112">
        <f>IF('Form 1'!J62="","",'Form 1'!J62)</f>
        <v/>
      </c>
      <c r="L62" s="112">
        <f>IF('Form 1'!K62="","",'Form 1'!K62)</f>
        <v/>
      </c>
      <c r="M62" s="112">
        <f>IF('Form 1'!L62="","",'Form 1'!L62)</f>
        <v/>
      </c>
      <c r="N62" s="112">
        <f>IF('Form 1'!M62="","",'Form 1'!M62)</f>
        <v/>
      </c>
      <c r="O62" s="141">
        <f>IF('Form 1'!G62="","",'Form 1'!G62)</f>
        <v/>
      </c>
      <c r="P62" s="112">
        <f>IF('Form 1'!R62="","",'Form 1'!R62)</f>
        <v/>
      </c>
      <c r="Q62" s="112">
        <f>IF('Form 1'!S62="","",'Form 1'!S62)</f>
        <v/>
      </c>
      <c r="R62" s="35" t="n"/>
      <c r="S62" s="35" t="n"/>
      <c r="T62" s="112">
        <f>IF('Form 1'!T62="","",'Form 1'!T62)</f>
        <v/>
      </c>
      <c r="U62" s="35" t="n"/>
      <c r="V62" s="35" t="n"/>
      <c r="W62" s="35" t="n"/>
      <c r="X62" s="112">
        <f>IF('Form 1'!U62="","",'Form 1'!U62)</f>
        <v/>
      </c>
      <c r="Y62" s="35" t="n"/>
      <c r="AA62" s="112">
        <f>IF('Form 1'!C62="","",'Form 1'!C62)</f>
        <v/>
      </c>
      <c r="AB62" s="112">
        <f>IF('Form 1'!N62="","",'Form 1'!N62)</f>
        <v/>
      </c>
      <c r="AC62" s="112">
        <f>IF('Form 1'!O62="","",'Form 1'!O62)</f>
        <v/>
      </c>
      <c r="AD62" s="112">
        <f>IF('Form 1'!P62="","",'Form 1'!P62)</f>
        <v/>
      </c>
      <c r="AE62" s="112">
        <f>IF('Form 1'!Q62="","",'Form 1'!Q62)</f>
        <v/>
      </c>
      <c r="AF62" s="35" t="n"/>
      <c r="AG62" s="35" t="n"/>
      <c r="AH62" s="128" t="n"/>
      <c r="AI62" s="112" t="n"/>
      <c r="AJ62" s="142" t="n"/>
      <c r="AK62" s="112" t="n"/>
      <c r="AL62" s="142" t="n"/>
      <c r="AM62" s="112" t="n"/>
      <c r="AN62" s="142" t="n"/>
      <c r="AO62" s="112" t="n"/>
      <c r="AP62" s="142" t="n"/>
      <c r="AQ62" s="112" t="n"/>
      <c r="AR62" s="95">
        <f t="array" ref="AR62">_xlfn.IFS(
   AS62="", "",
   COUNTA(AJ62:AP62)=0, "",
   COUNTA(AJ62:AP62)=4, "error",
   OR(AS62="each",AS62="unit"), IF(AP62="","error",AP62),
   AS62="m", IF(AJ62="","error",AJ62),
   AS62="m2", IF(OR(AJ62="",AL62=""),"error",AJ62*AL62),
   AS62="m3", IF(OR(AJ62="",AL62="",AN62=""),"error",AJ62*AL62*AN62),
   AS62="lump sum", 1
)</f>
        <v/>
      </c>
      <c r="AS62" s="117">
        <f>IF(AH62="","",_xlfn.XLOOKUP(AH62, Index!X:X, Index!Y:Y, "Not found"))</f>
        <v/>
      </c>
      <c r="AT62" s="127" t="n"/>
      <c r="AU62" s="112" t="n"/>
      <c r="AV62" s="35" t="n"/>
      <c r="AW62" s="112" t="n"/>
      <c r="AX62" s="300">
        <f>AR62*AT62</f>
        <v/>
      </c>
      <c r="AY62" s="300">
        <f>AR62 * AT62 * _xlfn.XLOOKUP(AH62, Index!X46:X106, Index!Z46:Z106, 0)</f>
        <v/>
      </c>
      <c r="AZ62" s="300">
        <f>(AX62 + AY62) * _xlfn.XLOOKUP(AH62, Index!X46:X106, Index!AA46:AA106, "")</f>
        <v/>
      </c>
      <c r="BA62" s="300">
        <f>IF(AV62="Market Price",
    0,
    (AX62 + AY62 + AZ62) * _xlfn.XLOOKUP(AH62, Index!X46:X106, Index!AB46:AB106, 0)
)</f>
        <v/>
      </c>
      <c r="BB62" s="300">
        <f>SUM(AY62:BA62)</f>
        <v/>
      </c>
      <c r="BC62" s="35" t="n"/>
      <c r="BD62" s="35" t="n"/>
      <c r="BE62" s="35" t="n"/>
      <c r="BF62" s="301" t="n"/>
      <c r="BG62" s="302">
        <f>AX62+BB62</f>
        <v/>
      </c>
      <c r="BH62" s="112" t="n"/>
      <c r="BI62" s="35" t="n"/>
      <c r="BJ62" s="35" t="n"/>
      <c r="BK62" s="112" t="n"/>
      <c r="BL62" s="35" t="n"/>
      <c r="BM62" s="37" t="n"/>
      <c r="BN62" s="37" t="n"/>
      <c r="BO62" s="37" t="n"/>
      <c r="BP62" s="37" t="n"/>
      <c r="BQ62" s="37" t="n"/>
      <c r="BR62" s="37" t="n"/>
      <c r="BS62" s="37" t="n"/>
      <c r="BT62" s="37" t="n"/>
      <c r="BU62" s="37" t="n"/>
      <c r="BV62" s="37" t="n"/>
      <c r="BW62" s="37" t="n"/>
      <c r="BX62" s="37" t="n"/>
      <c r="BY62" s="37" t="n"/>
      <c r="BZ62" s="37" t="n"/>
      <c r="CA62" s="37" t="n"/>
      <c r="CB62" s="37" t="n"/>
      <c r="CC62" s="37" t="n"/>
      <c r="CD62" s="37" t="n"/>
      <c r="CE62" s="37" t="n"/>
      <c r="CF62" s="37" t="n"/>
      <c r="CG62" s="37" t="n"/>
      <c r="CH62" s="37" t="n"/>
      <c r="CI62" s="37" t="n"/>
      <c r="CJ62" s="37" t="n"/>
      <c r="CK62" s="37" t="n"/>
      <c r="CL62" s="37" t="n"/>
      <c r="CM62" s="37" t="n"/>
      <c r="CN62" s="37" t="n"/>
      <c r="CO62" s="37" t="n"/>
      <c r="CP62" s="37" t="n"/>
      <c r="CQ62" s="37" t="n"/>
      <c r="CR62" s="37" t="n"/>
      <c r="CS62" s="37" t="n"/>
      <c r="CT62" s="37" t="n"/>
      <c r="CU62" s="37" t="n"/>
      <c r="CV62" s="37" t="n"/>
      <c r="CW62" s="37" t="n"/>
      <c r="CX62" s="37" t="n"/>
      <c r="CY62" s="37" t="n"/>
      <c r="CZ62" s="37" t="n"/>
      <c r="DA62" s="37" t="n"/>
      <c r="DB62" s="37" t="n"/>
      <c r="DC62" s="37" t="n"/>
      <c r="DD62" s="37" t="n"/>
      <c r="DE62" s="37" t="n"/>
      <c r="DF62" s="37" t="n"/>
      <c r="DG62" s="37" t="n"/>
      <c r="DH62" s="37" t="n"/>
      <c r="DI62" s="37" t="n"/>
      <c r="DJ62" s="37" t="n"/>
      <c r="DK62" s="37" t="n"/>
      <c r="DL62" s="37" t="n"/>
      <c r="DM62" s="37" t="n"/>
      <c r="DN62" s="37" t="n"/>
      <c r="DO62" s="37" t="n"/>
      <c r="DP62" s="37" t="n"/>
      <c r="DQ62" s="37" t="n"/>
      <c r="DR62" s="37" t="n"/>
      <c r="DS62" s="37" t="n"/>
      <c r="DT62" s="37" t="n"/>
      <c r="DU62" s="37" t="n"/>
      <c r="DV62" s="37" t="n"/>
      <c r="DW62" s="37" t="n"/>
      <c r="DX62" s="37" t="n"/>
      <c r="DY62" s="37" t="n"/>
      <c r="DZ62" s="37" t="n"/>
      <c r="EA62" s="37" t="n"/>
      <c r="EB62" s="37" t="n"/>
      <c r="EC62" s="37" t="n"/>
      <c r="ED62" s="37" t="n"/>
      <c r="EE62" s="37" t="n"/>
      <c r="EF62" s="37" t="n"/>
      <c r="EG62" s="37" t="n"/>
      <c r="EH62" s="37" t="n"/>
      <c r="EI62" s="37" t="n"/>
      <c r="EJ62" s="37" t="n"/>
      <c r="EK62" s="37" t="n"/>
      <c r="EL62" s="37" t="n"/>
      <c r="EM62" s="37" t="n"/>
      <c r="EN62" s="37" t="n"/>
      <c r="EO62" s="37" t="n"/>
      <c r="EP62" s="37" t="n"/>
      <c r="EQ62" s="37" t="n"/>
      <c r="ER62" s="37" t="n"/>
      <c r="ES62" s="37" t="n"/>
      <c r="ET62" s="37" t="n"/>
      <c r="EU62" s="37" t="n"/>
      <c r="EV62" s="37" t="n"/>
      <c r="EW62" s="37" t="n"/>
    </row>
    <row r="63" ht="13.5" customFormat="1" customHeight="1" s="34">
      <c r="A63" s="20" t="n"/>
      <c r="B63" s="107" t="n"/>
      <c r="C63" s="112" t="n"/>
      <c r="D63" s="112" t="n"/>
      <c r="E63" s="112" t="n"/>
      <c r="F63" s="112" t="n"/>
      <c r="G63" s="35" t="n"/>
      <c r="H63" s="35" t="n"/>
      <c r="I63" s="112">
        <f>IF('Form 1'!H70="","",'Form 1'!H70)</f>
        <v/>
      </c>
      <c r="J63" s="112">
        <f>IF('Form 1'!I70="","",'Form 1'!I70)</f>
        <v/>
      </c>
      <c r="K63" s="112">
        <f>IF('Form 1'!J63="","",'Form 1'!J63)</f>
        <v/>
      </c>
      <c r="L63" s="112">
        <f>IF('Form 1'!K63="","",'Form 1'!K63)</f>
        <v/>
      </c>
      <c r="M63" s="112">
        <f>IF('Form 1'!L63="","",'Form 1'!L63)</f>
        <v/>
      </c>
      <c r="N63" s="112">
        <f>IF('Form 1'!M63="","",'Form 1'!M63)</f>
        <v/>
      </c>
      <c r="O63" s="141">
        <f>IF('Form 1'!G63="","",'Form 1'!G63)</f>
        <v/>
      </c>
      <c r="P63" s="112">
        <f>IF('Form 1'!R63="","",'Form 1'!R63)</f>
        <v/>
      </c>
      <c r="Q63" s="112">
        <f>IF('Form 1'!S63="","",'Form 1'!S63)</f>
        <v/>
      </c>
      <c r="R63" s="35" t="n"/>
      <c r="S63" s="35" t="n"/>
      <c r="T63" s="112">
        <f>IF('Form 1'!T63="","",'Form 1'!T63)</f>
        <v/>
      </c>
      <c r="U63" s="35" t="n"/>
      <c r="V63" s="35" t="n"/>
      <c r="W63" s="35" t="n"/>
      <c r="X63" s="112">
        <f>IF('Form 1'!U63="","",'Form 1'!U63)</f>
        <v/>
      </c>
      <c r="Y63" s="35" t="n"/>
      <c r="AA63" s="112">
        <f>IF('Form 1'!C63="","",'Form 1'!C63)</f>
        <v/>
      </c>
      <c r="AB63" s="112">
        <f>IF('Form 1'!N63="","",'Form 1'!N63)</f>
        <v/>
      </c>
      <c r="AC63" s="112">
        <f>IF('Form 1'!O63="","",'Form 1'!O63)</f>
        <v/>
      </c>
      <c r="AD63" s="112">
        <f>IF('Form 1'!P63="","",'Form 1'!P63)</f>
        <v/>
      </c>
      <c r="AE63" s="112">
        <f>IF('Form 1'!Q63="","",'Form 1'!Q63)</f>
        <v/>
      </c>
      <c r="AF63" s="35" t="n"/>
      <c r="AG63" s="35" t="n"/>
      <c r="AH63" s="128" t="n"/>
      <c r="AI63" s="112" t="n"/>
      <c r="AJ63" s="142" t="n"/>
      <c r="AK63" s="112" t="n"/>
      <c r="AL63" s="142" t="n"/>
      <c r="AM63" s="112" t="n"/>
      <c r="AN63" s="142" t="n"/>
      <c r="AO63" s="112" t="n"/>
      <c r="AP63" s="142" t="n"/>
      <c r="AQ63" s="112" t="n"/>
      <c r="AR63" s="95">
        <f t="array" ref="AR63">_xlfn.IFS(
   AS63="", "",
   COUNTA(AJ63:AP63)=0, "",
   COUNTA(AJ63:AP63)=4, "error",
   OR(AS63="each",AS63="unit"), IF(AP63="","error",AP63),
   AS63="m", IF(AJ63="","error",AJ63),
   AS63="m2", IF(OR(AJ63="",AL63=""),"error",AJ63*AL63),
   AS63="m3", IF(OR(AJ63="",AL63="",AN63=""),"error",AJ63*AL63*AN63),
   AS63="lump sum", 1
)</f>
        <v/>
      </c>
      <c r="AS63" s="117">
        <f>IF(AH63="","",_xlfn.XLOOKUP(AH63, Index!X:X, Index!Y:Y, "Not found"))</f>
        <v/>
      </c>
      <c r="AT63" s="127" t="n"/>
      <c r="AU63" s="112" t="n"/>
      <c r="AV63" s="35" t="n"/>
      <c r="AW63" s="112" t="n"/>
      <c r="AX63" s="300">
        <f>AR63*AT63</f>
        <v/>
      </c>
      <c r="AY63" s="300">
        <f>AR63 * AT63 * _xlfn.XLOOKUP(AH63, Index!X47:X107, Index!Z47:Z107, 0)</f>
        <v/>
      </c>
      <c r="AZ63" s="300">
        <f>(AX63 + AY63) * _xlfn.XLOOKUP(AH63, Index!X47:X107, Index!AA47:AA107, "")</f>
        <v/>
      </c>
      <c r="BA63" s="300">
        <f>IF(AV63="Market Price",
    0,
    (AX63 + AY63 + AZ63) * _xlfn.XLOOKUP(AH63, Index!X47:X107, Index!AB47:AB107, 0)
)</f>
        <v/>
      </c>
      <c r="BB63" s="300">
        <f>SUM(AY63:BA63)</f>
        <v/>
      </c>
      <c r="BC63" s="35" t="n"/>
      <c r="BD63" s="35" t="n"/>
      <c r="BE63" s="35" t="n"/>
      <c r="BF63" s="301" t="n"/>
      <c r="BG63" s="302">
        <f>AX63+BB63</f>
        <v/>
      </c>
      <c r="BH63" s="112" t="n"/>
      <c r="BI63" s="35" t="n"/>
      <c r="BJ63" s="35" t="n"/>
      <c r="BK63" s="112" t="n"/>
      <c r="BL63" s="35" t="n"/>
      <c r="BM63" s="37" t="n"/>
      <c r="BN63" s="37" t="n"/>
      <c r="BO63" s="37" t="n"/>
      <c r="BP63" s="37" t="n"/>
      <c r="BQ63" s="37" t="n"/>
      <c r="BR63" s="37" t="n"/>
      <c r="BS63" s="37" t="n"/>
      <c r="BT63" s="37" t="n"/>
      <c r="BU63" s="37" t="n"/>
      <c r="BV63" s="37" t="n"/>
      <c r="BW63" s="37" t="n"/>
      <c r="BX63" s="37" t="n"/>
      <c r="BY63" s="37" t="n"/>
      <c r="BZ63" s="37" t="n"/>
      <c r="CA63" s="37" t="n"/>
      <c r="CB63" s="37" t="n"/>
      <c r="CC63" s="37" t="n"/>
      <c r="CD63" s="37" t="n"/>
      <c r="CE63" s="37" t="n"/>
      <c r="CF63" s="37" t="n"/>
      <c r="CG63" s="37" t="n"/>
      <c r="CH63" s="37" t="n"/>
      <c r="CI63" s="37" t="n"/>
      <c r="CJ63" s="37" t="n"/>
      <c r="CK63" s="37" t="n"/>
      <c r="CL63" s="37" t="n"/>
      <c r="CM63" s="37" t="n"/>
      <c r="CN63" s="37" t="n"/>
      <c r="CO63" s="37" t="n"/>
      <c r="CP63" s="37" t="n"/>
      <c r="CQ63" s="37" t="n"/>
      <c r="CR63" s="37" t="n"/>
      <c r="CS63" s="37" t="n"/>
      <c r="CT63" s="37" t="n"/>
      <c r="CU63" s="37" t="n"/>
      <c r="CV63" s="37" t="n"/>
      <c r="CW63" s="37" t="n"/>
      <c r="CX63" s="37" t="n"/>
      <c r="CY63" s="37" t="n"/>
      <c r="CZ63" s="37" t="n"/>
      <c r="DA63" s="37" t="n"/>
      <c r="DB63" s="37" t="n"/>
      <c r="DC63" s="37" t="n"/>
      <c r="DD63" s="37" t="n"/>
      <c r="DE63" s="37" t="n"/>
      <c r="DF63" s="37" t="n"/>
      <c r="DG63" s="37" t="n"/>
      <c r="DH63" s="37" t="n"/>
      <c r="DI63" s="37" t="n"/>
      <c r="DJ63" s="37" t="n"/>
      <c r="DK63" s="37" t="n"/>
      <c r="DL63" s="37" t="n"/>
      <c r="DM63" s="37" t="n"/>
      <c r="DN63" s="37" t="n"/>
      <c r="DO63" s="37" t="n"/>
      <c r="DP63" s="37" t="n"/>
      <c r="DQ63" s="37" t="n"/>
      <c r="DR63" s="37" t="n"/>
      <c r="DS63" s="37" t="n"/>
      <c r="DT63" s="37" t="n"/>
      <c r="DU63" s="37" t="n"/>
      <c r="DV63" s="37" t="n"/>
      <c r="DW63" s="37" t="n"/>
      <c r="DX63" s="37" t="n"/>
      <c r="DY63" s="37" t="n"/>
      <c r="DZ63" s="37" t="n"/>
      <c r="EA63" s="37" t="n"/>
      <c r="EB63" s="37" t="n"/>
      <c r="EC63" s="37" t="n"/>
      <c r="ED63" s="37" t="n"/>
      <c r="EE63" s="37" t="n"/>
      <c r="EF63" s="37" t="n"/>
      <c r="EG63" s="37" t="n"/>
      <c r="EH63" s="37" t="n"/>
      <c r="EI63" s="37" t="n"/>
      <c r="EJ63" s="37" t="n"/>
      <c r="EK63" s="37" t="n"/>
      <c r="EL63" s="37" t="n"/>
      <c r="EM63" s="37" t="n"/>
      <c r="EN63" s="37" t="n"/>
      <c r="EO63" s="37" t="n"/>
      <c r="EP63" s="37" t="n"/>
      <c r="EQ63" s="37" t="n"/>
      <c r="ER63" s="37" t="n"/>
      <c r="ES63" s="37" t="n"/>
      <c r="ET63" s="37" t="n"/>
      <c r="EU63" s="37" t="n"/>
      <c r="EV63" s="37" t="n"/>
      <c r="EW63" s="37" t="n"/>
    </row>
    <row r="64" ht="13.5" customFormat="1" customHeight="1" s="38">
      <c r="A64" s="20" t="n"/>
      <c r="B64" s="107" t="n"/>
      <c r="C64" s="112" t="n"/>
      <c r="D64" s="112" t="n"/>
      <c r="E64" s="112" t="n"/>
      <c r="F64" s="112" t="n"/>
      <c r="G64" s="35" t="n"/>
      <c r="H64" s="35" t="n"/>
      <c r="I64" s="112">
        <f>IF('Form 1'!H64="","",'Form 1'!H64)</f>
        <v/>
      </c>
      <c r="J64" s="112">
        <f>IF('Form 1'!I64="","",'Form 1'!I64)</f>
        <v/>
      </c>
      <c r="K64" s="112">
        <f>IF('Form 1'!J64="","",'Form 1'!J64)</f>
        <v/>
      </c>
      <c r="L64" s="112">
        <f>IF('Form 1'!K64="","",'Form 1'!K64)</f>
        <v/>
      </c>
      <c r="M64" s="112">
        <f>IF('Form 1'!L64="","",'Form 1'!L64)</f>
        <v/>
      </c>
      <c r="N64" s="112">
        <f>IF('Form 1'!M64="","",'Form 1'!M64)</f>
        <v/>
      </c>
      <c r="O64" s="141">
        <f>IF('Form 1'!G64="","",'Form 1'!G64)</f>
        <v/>
      </c>
      <c r="P64" s="112">
        <f>IF('Form 1'!R64="","",'Form 1'!R64)</f>
        <v/>
      </c>
      <c r="Q64" s="112">
        <f>IF('Form 1'!S64="","",'Form 1'!S64)</f>
        <v/>
      </c>
      <c r="R64" s="35" t="n"/>
      <c r="S64" s="35" t="n"/>
      <c r="T64" s="112">
        <f>IF('Form 1'!T64="","",'Form 1'!T64)</f>
        <v/>
      </c>
      <c r="U64" s="35" t="n"/>
      <c r="V64" s="35" t="n"/>
      <c r="W64" s="35" t="n"/>
      <c r="X64" s="112">
        <f>IF('Form 1'!U64="","",'Form 1'!U64)</f>
        <v/>
      </c>
      <c r="Y64" s="35" t="n"/>
      <c r="Z64" s="34" t="n"/>
      <c r="AA64" s="112">
        <f>IF('Form 1'!C64="","",'Form 1'!C64)</f>
        <v/>
      </c>
      <c r="AB64" s="112">
        <f>IF('Form 1'!N64="","",'Form 1'!N64)</f>
        <v/>
      </c>
      <c r="AC64" s="112">
        <f>IF('Form 1'!O64="","",'Form 1'!O64)</f>
        <v/>
      </c>
      <c r="AD64" s="112">
        <f>IF('Form 1'!P64="","",'Form 1'!P64)</f>
        <v/>
      </c>
      <c r="AE64" s="112">
        <f>IF('Form 1'!Q64="","",'Form 1'!Q64)</f>
        <v/>
      </c>
      <c r="AF64" s="35" t="n"/>
      <c r="AG64" s="35" t="n"/>
      <c r="AH64" s="128" t="n"/>
      <c r="AI64" s="112" t="n"/>
      <c r="AJ64" s="142" t="n"/>
      <c r="AK64" s="112" t="n"/>
      <c r="AL64" s="142" t="n"/>
      <c r="AM64" s="112" t="n"/>
      <c r="AN64" s="142" t="n"/>
      <c r="AO64" s="112" t="n"/>
      <c r="AP64" s="142" t="n"/>
      <c r="AQ64" s="112" t="n"/>
      <c r="AR64" s="95">
        <f t="array" ref="AR64">_xlfn.IFS(
   AS64="", "",
   COUNTA(AJ64:AP64)=0, "",
   COUNTA(AJ64:AP64)=4, "error",
   OR(AS64="each",AS64="unit"), IF(AP64="","error",AP64),
   AS64="m", IF(AJ64="","error",AJ64),
   AS64="m2", IF(OR(AJ64="",AL64=""),"error",AJ64*AL64),
   AS64="m3", IF(OR(AJ64="",AL64="",AN64=""),"error",AJ64*AL64*AN64),
   AS64="lump sum", 1
)</f>
        <v/>
      </c>
      <c r="AS64" s="117">
        <f>IF(AH64="","",_xlfn.XLOOKUP(AH64, Index!X:X, Index!Y:Y, "Not found"))</f>
        <v/>
      </c>
      <c r="AT64" s="127" t="n"/>
      <c r="AU64" s="112" t="n"/>
      <c r="AV64" s="35" t="n"/>
      <c r="AW64" s="112" t="n"/>
      <c r="AX64" s="300">
        <f>AR64*AT64</f>
        <v/>
      </c>
      <c r="AY64" s="300">
        <f>AR64 * AT64 * _xlfn.XLOOKUP(AH64, Index!X48:X108, Index!Z48:Z108, 0)</f>
        <v/>
      </c>
      <c r="AZ64" s="300">
        <f>(AX64 + AY64) * _xlfn.XLOOKUP(AH64, Index!X48:X108, Index!AA48:AA108, "")</f>
        <v/>
      </c>
      <c r="BA64" s="300">
        <f>IF(AV64="Market Price",
    0,
    (AX64 + AY64 + AZ64) * _xlfn.XLOOKUP(AH64, Index!X48:X108, Index!AB48:AB108, 0)
)</f>
        <v/>
      </c>
      <c r="BB64" s="300">
        <f>SUM(AY64:BA64)</f>
        <v/>
      </c>
      <c r="BC64" s="35" t="n"/>
      <c r="BD64" s="35" t="n"/>
      <c r="BE64" s="35" t="n"/>
      <c r="BF64" s="301" t="n"/>
      <c r="BG64" s="302">
        <f>AX64+BB64</f>
        <v/>
      </c>
      <c r="BH64" s="112" t="n"/>
      <c r="BI64" s="35" t="n"/>
      <c r="BJ64" s="35" t="n"/>
      <c r="BK64" s="112" t="n"/>
      <c r="BL64" s="35" t="n"/>
      <c r="BM64" s="37" t="n"/>
      <c r="BN64" s="37" t="n"/>
      <c r="BO64" s="37" t="n"/>
      <c r="BP64" s="37" t="n"/>
      <c r="BQ64" s="37" t="n"/>
      <c r="BR64" s="37" t="n"/>
      <c r="BS64" s="37" t="n"/>
      <c r="BT64" s="37" t="n"/>
      <c r="BU64" s="37" t="n"/>
      <c r="BV64" s="37" t="n"/>
      <c r="BW64" s="37" t="n"/>
      <c r="BX64" s="37" t="n"/>
      <c r="BY64" s="37" t="n"/>
      <c r="BZ64" s="37" t="n"/>
      <c r="CA64" s="37" t="n"/>
      <c r="CB64" s="37" t="n"/>
      <c r="CC64" s="37" t="n"/>
      <c r="CD64" s="37" t="n"/>
      <c r="CE64" s="37" t="n"/>
      <c r="CF64" s="37" t="n"/>
      <c r="CG64" s="37" t="n"/>
      <c r="CH64" s="37" t="n"/>
      <c r="CI64" s="37" t="n"/>
      <c r="CJ64" s="37" t="n"/>
      <c r="CK64" s="37" t="n"/>
      <c r="CL64" s="37" t="n"/>
      <c r="CM64" s="37" t="n"/>
      <c r="CN64" s="37" t="n"/>
      <c r="CO64" s="37" t="n"/>
      <c r="CP64" s="37" t="n"/>
      <c r="CQ64" s="37" t="n"/>
      <c r="CR64" s="37" t="n"/>
      <c r="CS64" s="37" t="n"/>
      <c r="CT64" s="37" t="n"/>
      <c r="CU64" s="37" t="n"/>
      <c r="CV64" s="37" t="n"/>
      <c r="CW64" s="37" t="n"/>
      <c r="CX64" s="37" t="n"/>
      <c r="CY64" s="37" t="n"/>
      <c r="CZ64" s="37" t="n"/>
      <c r="DA64" s="37" t="n"/>
      <c r="DB64" s="37" t="n"/>
      <c r="DC64" s="37" t="n"/>
      <c r="DD64" s="37" t="n"/>
      <c r="DE64" s="37" t="n"/>
      <c r="DF64" s="37" t="n"/>
      <c r="DG64" s="37" t="n"/>
      <c r="DH64" s="37" t="n"/>
      <c r="DI64" s="37" t="n"/>
      <c r="DJ64" s="37" t="n"/>
      <c r="DK64" s="37" t="n"/>
      <c r="DL64" s="37" t="n"/>
      <c r="DM64" s="37" t="n"/>
      <c r="DN64" s="37" t="n"/>
      <c r="DO64" s="37" t="n"/>
      <c r="DP64" s="37" t="n"/>
      <c r="DQ64" s="37" t="n"/>
      <c r="DR64" s="37" t="n"/>
      <c r="DS64" s="37" t="n"/>
      <c r="DT64" s="37" t="n"/>
      <c r="DU64" s="37" t="n"/>
      <c r="DV64" s="37" t="n"/>
      <c r="DW64" s="37" t="n"/>
      <c r="DX64" s="37" t="n"/>
      <c r="DY64" s="37" t="n"/>
      <c r="DZ64" s="37" t="n"/>
      <c r="EA64" s="37" t="n"/>
      <c r="EB64" s="37" t="n"/>
      <c r="EC64" s="37" t="n"/>
      <c r="ED64" s="37" t="n"/>
      <c r="EE64" s="37" t="n"/>
      <c r="EF64" s="37" t="n"/>
      <c r="EG64" s="37" t="n"/>
      <c r="EH64" s="37" t="n"/>
      <c r="EI64" s="37" t="n"/>
      <c r="EJ64" s="37" t="n"/>
      <c r="EK64" s="37" t="n"/>
      <c r="EL64" s="37" t="n"/>
      <c r="EM64" s="37" t="n"/>
      <c r="EN64" s="37" t="n"/>
      <c r="EO64" s="37" t="n"/>
      <c r="EP64" s="37" t="n"/>
      <c r="EQ64" s="37" t="n"/>
      <c r="ER64" s="37" t="n"/>
      <c r="ES64" s="37" t="n"/>
      <c r="ET64" s="37" t="n"/>
      <c r="EU64" s="37" t="n"/>
      <c r="EV64" s="37" t="n"/>
      <c r="EW64" s="37" t="n"/>
    </row>
    <row r="65" ht="13.5" customFormat="1" customHeight="1" s="38">
      <c r="A65" s="20" t="n"/>
      <c r="B65" s="107" t="n"/>
      <c r="C65" s="112" t="n"/>
      <c r="D65" s="112" t="n"/>
      <c r="E65" s="112" t="n"/>
      <c r="F65" s="112" t="n"/>
      <c r="G65" s="35" t="n"/>
      <c r="H65" s="35" t="n"/>
      <c r="I65" s="112">
        <f>IF('Form 1'!H72="","",'Form 1'!H72)</f>
        <v/>
      </c>
      <c r="J65" s="112">
        <f>IF('Form 1'!I72="","",'Form 1'!I72)</f>
        <v/>
      </c>
      <c r="K65" s="112">
        <f>IF('Form 1'!J65="","",'Form 1'!J65)</f>
        <v/>
      </c>
      <c r="L65" s="112">
        <f>IF('Form 1'!K65="","",'Form 1'!K65)</f>
        <v/>
      </c>
      <c r="M65" s="112">
        <f>IF('Form 1'!L65="","",'Form 1'!L65)</f>
        <v/>
      </c>
      <c r="N65" s="112">
        <f>IF('Form 1'!M65="","",'Form 1'!M65)</f>
        <v/>
      </c>
      <c r="O65" s="141">
        <f>IF('Form 1'!G65="","",'Form 1'!G65)</f>
        <v/>
      </c>
      <c r="P65" s="112">
        <f>IF('Form 1'!R65="","",'Form 1'!R65)</f>
        <v/>
      </c>
      <c r="Q65" s="112">
        <f>IF('Form 1'!S65="","",'Form 1'!S65)</f>
        <v/>
      </c>
      <c r="R65" s="35" t="n"/>
      <c r="S65" s="35" t="n"/>
      <c r="T65" s="112">
        <f>IF('Form 1'!T65="","",'Form 1'!T65)</f>
        <v/>
      </c>
      <c r="U65" s="35" t="n"/>
      <c r="V65" s="35" t="n"/>
      <c r="W65" s="35" t="n"/>
      <c r="X65" s="112">
        <f>IF('Form 1'!U65="","",'Form 1'!U65)</f>
        <v/>
      </c>
      <c r="Y65" s="35" t="n"/>
      <c r="Z65" s="34" t="n"/>
      <c r="AA65" s="112">
        <f>IF('Form 1'!C65="","",'Form 1'!C65)</f>
        <v/>
      </c>
      <c r="AB65" s="112">
        <f>IF('Form 1'!N65="","",'Form 1'!N65)</f>
        <v/>
      </c>
      <c r="AC65" s="112">
        <f>IF('Form 1'!O65="","",'Form 1'!O65)</f>
        <v/>
      </c>
      <c r="AD65" s="112">
        <f>IF('Form 1'!P65="","",'Form 1'!P65)</f>
        <v/>
      </c>
      <c r="AE65" s="112">
        <f>IF('Form 1'!Q65="","",'Form 1'!Q65)</f>
        <v/>
      </c>
      <c r="AF65" s="35" t="n"/>
      <c r="AG65" s="35" t="n"/>
      <c r="AH65" s="128" t="n"/>
      <c r="AI65" s="112" t="n"/>
      <c r="AJ65" s="142" t="n"/>
      <c r="AK65" s="112" t="n"/>
      <c r="AL65" s="142" t="n"/>
      <c r="AM65" s="112" t="n"/>
      <c r="AN65" s="142" t="n"/>
      <c r="AO65" s="112" t="n"/>
      <c r="AP65" s="142" t="n"/>
      <c r="AQ65" s="112" t="n"/>
      <c r="AR65" s="95">
        <f t="array" ref="AR65">_xlfn.IFS(
   AS65="", "",
   COUNTA(AJ65:AP65)=0, "",
   COUNTA(AJ65:AP65)=4, "error",
   OR(AS65="each",AS65="unit"), IF(AP65="","error",AP65),
   AS65="m", IF(AJ65="","error",AJ65),
   AS65="m2", IF(OR(AJ65="",AL65=""),"error",AJ65*AL65),
   AS65="m3", IF(OR(AJ65="",AL65="",AN65=""),"error",AJ65*AL65*AN65),
   AS65="lump sum", 1
)</f>
        <v/>
      </c>
      <c r="AS65" s="117">
        <f>IF(AH65="","",_xlfn.XLOOKUP(AH65, Index!X:X, Index!Y:Y, "Not found"))</f>
        <v/>
      </c>
      <c r="AT65" s="127" t="n"/>
      <c r="AU65" s="112" t="n"/>
      <c r="AV65" s="35" t="n"/>
      <c r="AW65" s="112" t="n"/>
      <c r="AX65" s="300">
        <f>AR65*AT65</f>
        <v/>
      </c>
      <c r="AY65" s="300">
        <f>AR65 * AT65 * _xlfn.XLOOKUP(AH65, Index!X49:X109, Index!Z49:Z109, 0)</f>
        <v/>
      </c>
      <c r="AZ65" s="300">
        <f>(AX65 + AY65) * _xlfn.XLOOKUP(AH65, Index!X49:X109, Index!AA49:AA109, "")</f>
        <v/>
      </c>
      <c r="BA65" s="300">
        <f>IF(AV65="Market Price",
    0,
    (AX65 + AY65 + AZ65) * _xlfn.XLOOKUP(AH65, Index!X49:X109, Index!AB49:AB109, 0)
)</f>
        <v/>
      </c>
      <c r="BB65" s="300">
        <f>SUM(AY65:BA65)</f>
        <v/>
      </c>
      <c r="BC65" s="35" t="n"/>
      <c r="BD65" s="35" t="n"/>
      <c r="BE65" s="35" t="n"/>
      <c r="BF65" s="301" t="n"/>
      <c r="BG65" s="302">
        <f>AX65+BB65</f>
        <v/>
      </c>
      <c r="BH65" s="112" t="n"/>
      <c r="BI65" s="35" t="n"/>
      <c r="BJ65" s="35" t="n"/>
      <c r="BK65" s="112" t="n"/>
      <c r="BL65" s="35" t="n"/>
      <c r="BM65" s="37" t="n"/>
      <c r="BN65" s="37" t="n"/>
      <c r="BO65" s="37" t="n"/>
      <c r="BP65" s="37" t="n"/>
      <c r="BQ65" s="37" t="n"/>
      <c r="BR65" s="37" t="n"/>
      <c r="BS65" s="37" t="n"/>
      <c r="BT65" s="37" t="n"/>
      <c r="BU65" s="37" t="n"/>
      <c r="BV65" s="37" t="n"/>
      <c r="BW65" s="37" t="n"/>
      <c r="BX65" s="37" t="n"/>
      <c r="BY65" s="37" t="n"/>
      <c r="BZ65" s="37" t="n"/>
      <c r="CA65" s="37" t="n"/>
      <c r="CB65" s="37" t="n"/>
      <c r="CC65" s="37" t="n"/>
      <c r="CD65" s="37" t="n"/>
      <c r="CE65" s="37" t="n"/>
      <c r="CF65" s="37" t="n"/>
      <c r="CG65" s="37" t="n"/>
      <c r="CH65" s="37" t="n"/>
      <c r="CI65" s="37" t="n"/>
      <c r="CJ65" s="37" t="n"/>
      <c r="CK65" s="37" t="n"/>
      <c r="CL65" s="37" t="n"/>
      <c r="CM65" s="37" t="n"/>
      <c r="CN65" s="37" t="n"/>
      <c r="CO65" s="37" t="n"/>
      <c r="CP65" s="37" t="n"/>
      <c r="CQ65" s="37" t="n"/>
      <c r="CR65" s="37" t="n"/>
      <c r="CS65" s="37" t="n"/>
      <c r="CT65" s="37" t="n"/>
      <c r="CU65" s="37" t="n"/>
      <c r="CV65" s="37" t="n"/>
      <c r="CW65" s="37" t="n"/>
      <c r="CX65" s="37" t="n"/>
      <c r="CY65" s="37" t="n"/>
      <c r="CZ65" s="37" t="n"/>
      <c r="DA65" s="37" t="n"/>
      <c r="DB65" s="37" t="n"/>
      <c r="DC65" s="37" t="n"/>
      <c r="DD65" s="37" t="n"/>
      <c r="DE65" s="37" t="n"/>
      <c r="DF65" s="37" t="n"/>
      <c r="DG65" s="37" t="n"/>
      <c r="DH65" s="37" t="n"/>
      <c r="DI65" s="37" t="n"/>
      <c r="DJ65" s="37" t="n"/>
      <c r="DK65" s="37" t="n"/>
      <c r="DL65" s="37" t="n"/>
      <c r="DM65" s="37" t="n"/>
      <c r="DN65" s="37" t="n"/>
      <c r="DO65" s="37" t="n"/>
      <c r="DP65" s="37" t="n"/>
      <c r="DQ65" s="37" t="n"/>
      <c r="DR65" s="37" t="n"/>
      <c r="DS65" s="37" t="n"/>
      <c r="DT65" s="37" t="n"/>
      <c r="DU65" s="37" t="n"/>
      <c r="DV65" s="37" t="n"/>
      <c r="DW65" s="37" t="n"/>
      <c r="DX65" s="37" t="n"/>
      <c r="DY65" s="37" t="n"/>
      <c r="DZ65" s="37" t="n"/>
      <c r="EA65" s="37" t="n"/>
      <c r="EB65" s="37" t="n"/>
      <c r="EC65" s="37" t="n"/>
      <c r="ED65" s="37" t="n"/>
      <c r="EE65" s="37" t="n"/>
      <c r="EF65" s="37" t="n"/>
      <c r="EG65" s="37" t="n"/>
      <c r="EH65" s="37" t="n"/>
      <c r="EI65" s="37" t="n"/>
      <c r="EJ65" s="37" t="n"/>
      <c r="EK65" s="37" t="n"/>
      <c r="EL65" s="37" t="n"/>
      <c r="EM65" s="37" t="n"/>
      <c r="EN65" s="37" t="n"/>
      <c r="EO65" s="37" t="n"/>
      <c r="EP65" s="37" t="n"/>
      <c r="EQ65" s="37" t="n"/>
      <c r="ER65" s="37" t="n"/>
      <c r="ES65" s="37" t="n"/>
      <c r="ET65" s="37" t="n"/>
      <c r="EU65" s="37" t="n"/>
      <c r="EV65" s="37" t="n"/>
      <c r="EW65" s="37" t="n"/>
    </row>
    <row r="66" ht="13.5" customFormat="1" customHeight="1" s="38">
      <c r="A66" s="20" t="n"/>
      <c r="B66" s="107" t="n"/>
      <c r="C66" s="112" t="n"/>
      <c r="D66" s="112" t="n"/>
      <c r="E66" s="112" t="n"/>
      <c r="F66" s="112" t="n"/>
      <c r="G66" s="35" t="n"/>
      <c r="H66" s="35" t="n"/>
      <c r="I66" s="112">
        <f>IF('Form 1'!H73="","",'Form 1'!H73)</f>
        <v/>
      </c>
      <c r="J66" s="112">
        <f>IF('Form 1'!I73="","",'Form 1'!I73)</f>
        <v/>
      </c>
      <c r="K66" s="112">
        <f>IF('Form 1'!J66="","",'Form 1'!J66)</f>
        <v/>
      </c>
      <c r="L66" s="112">
        <f>IF('Form 1'!K66="","",'Form 1'!K66)</f>
        <v/>
      </c>
      <c r="M66" s="112">
        <f>IF('Form 1'!L66="","",'Form 1'!L66)</f>
        <v/>
      </c>
      <c r="N66" s="112">
        <f>IF('Form 1'!M66="","",'Form 1'!M66)</f>
        <v/>
      </c>
      <c r="O66" s="141">
        <f>IF('Form 1'!G66="","",'Form 1'!G66)</f>
        <v/>
      </c>
      <c r="P66" s="112">
        <f>IF('Form 1'!R66="","",'Form 1'!R66)</f>
        <v/>
      </c>
      <c r="Q66" s="112">
        <f>IF('Form 1'!S66="","",'Form 1'!S66)</f>
        <v/>
      </c>
      <c r="R66" s="35" t="n"/>
      <c r="S66" s="35" t="n"/>
      <c r="T66" s="112">
        <f>IF('Form 1'!T66="","",'Form 1'!T66)</f>
        <v/>
      </c>
      <c r="U66" s="35" t="n"/>
      <c r="V66" s="35" t="n"/>
      <c r="W66" s="35" t="n"/>
      <c r="X66" s="112">
        <f>IF('Form 1'!U66="","",'Form 1'!U66)</f>
        <v/>
      </c>
      <c r="Y66" s="35" t="n"/>
      <c r="Z66" s="34" t="n"/>
      <c r="AA66" s="112">
        <f>IF('Form 1'!C66="","",'Form 1'!C66)</f>
        <v/>
      </c>
      <c r="AB66" s="112">
        <f>IF('Form 1'!N66="","",'Form 1'!N66)</f>
        <v/>
      </c>
      <c r="AC66" s="112">
        <f>IF('Form 1'!O66="","",'Form 1'!O66)</f>
        <v/>
      </c>
      <c r="AD66" s="112">
        <f>IF('Form 1'!P66="","",'Form 1'!P66)</f>
        <v/>
      </c>
      <c r="AE66" s="112">
        <f>IF('Form 1'!Q66="","",'Form 1'!Q66)</f>
        <v/>
      </c>
      <c r="AF66" s="35" t="n"/>
      <c r="AG66" s="35" t="n"/>
      <c r="AH66" s="128" t="n"/>
      <c r="AI66" s="112" t="n"/>
      <c r="AJ66" s="142" t="n"/>
      <c r="AK66" s="112" t="n"/>
      <c r="AL66" s="142" t="n"/>
      <c r="AM66" s="112" t="n"/>
      <c r="AN66" s="142" t="n"/>
      <c r="AO66" s="112" t="n"/>
      <c r="AP66" s="142" t="n"/>
      <c r="AQ66" s="112" t="n"/>
      <c r="AR66" s="95">
        <f t="array" ref="AR66">_xlfn.IFS(
   AS66="", "",
   COUNTA(AJ66:AP66)=0, "",
   COUNTA(AJ66:AP66)=4, "error",
   OR(AS66="each",AS66="unit"), IF(AP66="","error",AP66),
   AS66="m", IF(AJ66="","error",AJ66),
   AS66="m2", IF(OR(AJ66="",AL66=""),"error",AJ66*AL66),
   AS66="m3", IF(OR(AJ66="",AL66="",AN66=""),"error",AJ66*AL66*AN66),
   AS66="lump sum", 1
)</f>
        <v/>
      </c>
      <c r="AS66" s="117">
        <f>IF(AH66="","",_xlfn.XLOOKUP(AH66, Index!X:X, Index!Y:Y, "Not found"))</f>
        <v/>
      </c>
      <c r="AT66" s="127" t="n"/>
      <c r="AU66" s="112" t="n"/>
      <c r="AV66" s="35" t="n"/>
      <c r="AW66" s="112" t="n"/>
      <c r="AX66" s="300">
        <f>AR66*AT66</f>
        <v/>
      </c>
      <c r="AY66" s="300">
        <f>AR66 * AT66 * _xlfn.XLOOKUP(AH66, Index!X50:X110, Index!Z50:Z110, 0)</f>
        <v/>
      </c>
      <c r="AZ66" s="300">
        <f>(AX66 + AY66) * _xlfn.XLOOKUP(AH66, Index!X50:X110, Index!AA50:AA110, "")</f>
        <v/>
      </c>
      <c r="BA66" s="300">
        <f>IF(AV66="Market Price",
    0,
    (AX66 + AY66 + AZ66) * _xlfn.XLOOKUP(AH66, Index!X50:X110, Index!AB50:AB110, 0)
)</f>
        <v/>
      </c>
      <c r="BB66" s="300">
        <f>SUM(AY66:BA66)</f>
        <v/>
      </c>
      <c r="BC66" s="35" t="n"/>
      <c r="BD66" s="35" t="n"/>
      <c r="BE66" s="35" t="n"/>
      <c r="BF66" s="301" t="n"/>
      <c r="BG66" s="302">
        <f>AX66+BB66</f>
        <v/>
      </c>
      <c r="BH66" s="112" t="n"/>
      <c r="BI66" s="35" t="n"/>
      <c r="BJ66" s="35" t="n"/>
      <c r="BK66" s="112" t="n"/>
      <c r="BL66" s="35" t="n"/>
      <c r="BM66" s="37" t="n"/>
      <c r="BN66" s="37" t="n"/>
      <c r="BO66" s="37" t="n"/>
      <c r="BP66" s="37" t="n"/>
      <c r="BQ66" s="37" t="n"/>
      <c r="BR66" s="37" t="n"/>
      <c r="BS66" s="37" t="n"/>
      <c r="BT66" s="37" t="n"/>
      <c r="BU66" s="37" t="n"/>
      <c r="BV66" s="37" t="n"/>
      <c r="BW66" s="37" t="n"/>
      <c r="BX66" s="37" t="n"/>
      <c r="BY66" s="37" t="n"/>
      <c r="BZ66" s="37" t="n"/>
      <c r="CA66" s="37" t="n"/>
      <c r="CB66" s="37" t="n"/>
      <c r="CC66" s="37" t="n"/>
      <c r="CD66" s="37" t="n"/>
      <c r="CE66" s="37" t="n"/>
      <c r="CF66" s="37" t="n"/>
      <c r="CG66" s="37" t="n"/>
      <c r="CH66" s="37" t="n"/>
      <c r="CI66" s="37" t="n"/>
      <c r="CJ66" s="37" t="n"/>
      <c r="CK66" s="37" t="n"/>
      <c r="CL66" s="37" t="n"/>
      <c r="CM66" s="37" t="n"/>
      <c r="CN66" s="37" t="n"/>
      <c r="CO66" s="37" t="n"/>
      <c r="CP66" s="37" t="n"/>
      <c r="CQ66" s="37" t="n"/>
      <c r="CR66" s="37" t="n"/>
      <c r="CS66" s="37" t="n"/>
      <c r="CT66" s="37" t="n"/>
      <c r="CU66" s="37" t="n"/>
      <c r="CV66" s="37" t="n"/>
      <c r="CW66" s="37" t="n"/>
      <c r="CX66" s="37" t="n"/>
      <c r="CY66" s="37" t="n"/>
      <c r="CZ66" s="37" t="n"/>
      <c r="DA66" s="37" t="n"/>
      <c r="DB66" s="37" t="n"/>
      <c r="DC66" s="37" t="n"/>
      <c r="DD66" s="37" t="n"/>
      <c r="DE66" s="37" t="n"/>
      <c r="DF66" s="37" t="n"/>
      <c r="DG66" s="37" t="n"/>
      <c r="DH66" s="37" t="n"/>
      <c r="DI66" s="37" t="n"/>
      <c r="DJ66" s="37" t="n"/>
      <c r="DK66" s="37" t="n"/>
      <c r="DL66" s="37" t="n"/>
      <c r="DM66" s="37" t="n"/>
      <c r="DN66" s="37" t="n"/>
      <c r="DO66" s="37" t="n"/>
      <c r="DP66" s="37" t="n"/>
      <c r="DQ66" s="37" t="n"/>
      <c r="DR66" s="37" t="n"/>
      <c r="DS66" s="37" t="n"/>
      <c r="DT66" s="37" t="n"/>
      <c r="DU66" s="37" t="n"/>
      <c r="DV66" s="37" t="n"/>
      <c r="DW66" s="37" t="n"/>
      <c r="DX66" s="37" t="n"/>
      <c r="DY66" s="37" t="n"/>
      <c r="DZ66" s="37" t="n"/>
      <c r="EA66" s="37" t="n"/>
      <c r="EB66" s="37" t="n"/>
      <c r="EC66" s="37" t="n"/>
      <c r="ED66" s="37" t="n"/>
      <c r="EE66" s="37" t="n"/>
      <c r="EF66" s="37" t="n"/>
      <c r="EG66" s="37" t="n"/>
      <c r="EH66" s="37" t="n"/>
      <c r="EI66" s="37" t="n"/>
      <c r="EJ66" s="37" t="n"/>
      <c r="EK66" s="37" t="n"/>
      <c r="EL66" s="37" t="n"/>
      <c r="EM66" s="37" t="n"/>
      <c r="EN66" s="37" t="n"/>
      <c r="EO66" s="37" t="n"/>
      <c r="EP66" s="37" t="n"/>
      <c r="EQ66" s="37" t="n"/>
      <c r="ER66" s="37" t="n"/>
      <c r="ES66" s="37" t="n"/>
      <c r="ET66" s="37" t="n"/>
      <c r="EU66" s="37" t="n"/>
      <c r="EV66" s="37" t="n"/>
      <c r="EW66" s="37" t="n"/>
    </row>
    <row r="67" ht="13.5" customFormat="1" customHeight="1" s="38">
      <c r="A67" s="20" t="n"/>
      <c r="B67" s="107" t="n"/>
      <c r="C67" s="112" t="n"/>
      <c r="D67" s="112" t="n"/>
      <c r="E67" s="112" t="n"/>
      <c r="F67" s="112" t="n"/>
      <c r="G67" s="35" t="n"/>
      <c r="H67" s="35" t="n"/>
      <c r="I67" s="112">
        <f>IF('Form 1'!H74="","",'Form 1'!H74)</f>
        <v/>
      </c>
      <c r="J67" s="112">
        <f>IF('Form 1'!I74="","",'Form 1'!I74)</f>
        <v/>
      </c>
      <c r="K67" s="112">
        <f>IF('Form 1'!J67="","",'Form 1'!J67)</f>
        <v/>
      </c>
      <c r="L67" s="112">
        <f>IF('Form 1'!K67="","",'Form 1'!K67)</f>
        <v/>
      </c>
      <c r="M67" s="112">
        <f>IF('Form 1'!L67="","",'Form 1'!L67)</f>
        <v/>
      </c>
      <c r="N67" s="112">
        <f>IF('Form 1'!M67="","",'Form 1'!M67)</f>
        <v/>
      </c>
      <c r="O67" s="141">
        <f>IF('Form 1'!G67="","",'Form 1'!G67)</f>
        <v/>
      </c>
      <c r="P67" s="112">
        <f>IF('Form 1'!R67="","",'Form 1'!R67)</f>
        <v/>
      </c>
      <c r="Q67" s="112">
        <f>IF('Form 1'!S67="","",'Form 1'!S67)</f>
        <v/>
      </c>
      <c r="R67" s="35" t="n"/>
      <c r="S67" s="35" t="n"/>
      <c r="T67" s="112">
        <f>IF('Form 1'!T67="","",'Form 1'!T67)</f>
        <v/>
      </c>
      <c r="U67" s="35" t="n"/>
      <c r="V67" s="35" t="n"/>
      <c r="W67" s="35" t="n"/>
      <c r="X67" s="112">
        <f>IF('Form 1'!U67="","",'Form 1'!U67)</f>
        <v/>
      </c>
      <c r="Y67" s="35" t="n"/>
      <c r="Z67" s="34" t="n"/>
      <c r="AA67" s="112">
        <f>IF('Form 1'!C67="","",'Form 1'!C67)</f>
        <v/>
      </c>
      <c r="AB67" s="112">
        <f>IF('Form 1'!N67="","",'Form 1'!N67)</f>
        <v/>
      </c>
      <c r="AC67" s="112">
        <f>IF('Form 1'!O67="","",'Form 1'!O67)</f>
        <v/>
      </c>
      <c r="AD67" s="112">
        <f>IF('Form 1'!P67="","",'Form 1'!P67)</f>
        <v/>
      </c>
      <c r="AE67" s="112">
        <f>IF('Form 1'!Q67="","",'Form 1'!Q67)</f>
        <v/>
      </c>
      <c r="AF67" s="35" t="n"/>
      <c r="AG67" s="35" t="n"/>
      <c r="AH67" s="128" t="n"/>
      <c r="AI67" s="112" t="n"/>
      <c r="AJ67" s="142" t="n"/>
      <c r="AK67" s="112" t="n"/>
      <c r="AL67" s="142" t="n"/>
      <c r="AM67" s="112" t="n"/>
      <c r="AN67" s="142" t="n"/>
      <c r="AO67" s="112" t="n"/>
      <c r="AP67" s="142" t="n"/>
      <c r="AQ67" s="112" t="n"/>
      <c r="AR67" s="95">
        <f t="array" ref="AR67">_xlfn.IFS(
   AS67="", "",
   COUNTA(AJ67:AP67)=0, "",
   COUNTA(AJ67:AP67)=4, "error",
   OR(AS67="each",AS67="unit"), IF(AP67="","error",AP67),
   AS67="m", IF(AJ67="","error",AJ67),
   AS67="m2", IF(OR(AJ67="",AL67=""),"error",AJ67*AL67),
   AS67="m3", IF(OR(AJ67="",AL67="",AN67=""),"error",AJ67*AL67*AN67),
   AS67="lump sum", 1
)</f>
        <v/>
      </c>
      <c r="AS67" s="117">
        <f>IF(AH67="","",_xlfn.XLOOKUP(AH67, Index!X:X, Index!Y:Y, "Not found"))</f>
        <v/>
      </c>
      <c r="AT67" s="127" t="n"/>
      <c r="AU67" s="112" t="n"/>
      <c r="AV67" s="35" t="n"/>
      <c r="AW67" s="112" t="n"/>
      <c r="AX67" s="300">
        <f>AR67*AT67</f>
        <v/>
      </c>
      <c r="AY67" s="300">
        <f>AR67 * AT67 * _xlfn.XLOOKUP(AH67, Index!X51:X111, Index!Z51:Z111, 0)</f>
        <v/>
      </c>
      <c r="AZ67" s="300">
        <f>(AX67 + AY67) * _xlfn.XLOOKUP(AH67, Index!X51:X111, Index!AA51:AA111, "")</f>
        <v/>
      </c>
      <c r="BA67" s="300">
        <f>IF(AV67="Market Price",
    0,
    (AX67 + AY67 + AZ67) * _xlfn.XLOOKUP(AH67, Index!X51:X111, Index!AB51:AB111, 0)
)</f>
        <v/>
      </c>
      <c r="BB67" s="300">
        <f>SUM(AY67:BA67)</f>
        <v/>
      </c>
      <c r="BC67" s="35" t="n"/>
      <c r="BD67" s="35" t="n"/>
      <c r="BE67" s="35" t="n"/>
      <c r="BF67" s="301" t="n"/>
      <c r="BG67" s="302">
        <f>AX67+BB67</f>
        <v/>
      </c>
      <c r="BH67" s="112" t="n"/>
      <c r="BI67" s="35" t="n"/>
      <c r="BJ67" s="35" t="n"/>
      <c r="BK67" s="112" t="n"/>
      <c r="BL67" s="35" t="n"/>
      <c r="BM67" s="37" t="n"/>
      <c r="BN67" s="37" t="n"/>
      <c r="BO67" s="37" t="n"/>
      <c r="BP67" s="37" t="n"/>
      <c r="BQ67" s="37" t="n"/>
      <c r="BR67" s="37" t="n"/>
      <c r="BS67" s="37" t="n"/>
      <c r="BT67" s="37" t="n"/>
      <c r="BU67" s="37" t="n"/>
      <c r="BV67" s="37" t="n"/>
      <c r="BW67" s="37" t="n"/>
      <c r="BX67" s="37" t="n"/>
      <c r="BY67" s="37" t="n"/>
      <c r="BZ67" s="37" t="n"/>
      <c r="CA67" s="37" t="n"/>
      <c r="CB67" s="37" t="n"/>
      <c r="CC67" s="37" t="n"/>
      <c r="CD67" s="37" t="n"/>
      <c r="CE67" s="37" t="n"/>
      <c r="CF67" s="37" t="n"/>
      <c r="CG67" s="37" t="n"/>
      <c r="CH67" s="37" t="n"/>
      <c r="CI67" s="37" t="n"/>
      <c r="CJ67" s="37" t="n"/>
      <c r="CK67" s="37" t="n"/>
      <c r="CL67" s="37" t="n"/>
      <c r="CM67" s="37" t="n"/>
      <c r="CN67" s="37" t="n"/>
      <c r="CO67" s="37" t="n"/>
      <c r="CP67" s="37" t="n"/>
      <c r="CQ67" s="37" t="n"/>
      <c r="CR67" s="37" t="n"/>
      <c r="CS67" s="37" t="n"/>
      <c r="CT67" s="37" t="n"/>
      <c r="CU67" s="37" t="n"/>
      <c r="CV67" s="37" t="n"/>
      <c r="CW67" s="37" t="n"/>
      <c r="CX67" s="37" t="n"/>
      <c r="CY67" s="37" t="n"/>
      <c r="CZ67" s="37" t="n"/>
      <c r="DA67" s="37" t="n"/>
      <c r="DB67" s="37" t="n"/>
      <c r="DC67" s="37" t="n"/>
      <c r="DD67" s="37" t="n"/>
      <c r="DE67" s="37" t="n"/>
      <c r="DF67" s="37" t="n"/>
      <c r="DG67" s="37" t="n"/>
      <c r="DH67" s="37" t="n"/>
      <c r="DI67" s="37" t="n"/>
      <c r="DJ67" s="37" t="n"/>
      <c r="DK67" s="37" t="n"/>
      <c r="DL67" s="37" t="n"/>
      <c r="DM67" s="37" t="n"/>
      <c r="DN67" s="37" t="n"/>
      <c r="DO67" s="37" t="n"/>
      <c r="DP67" s="37" t="n"/>
      <c r="DQ67" s="37" t="n"/>
      <c r="DR67" s="37" t="n"/>
      <c r="DS67" s="37" t="n"/>
      <c r="DT67" s="37" t="n"/>
      <c r="DU67" s="37" t="n"/>
      <c r="DV67" s="37" t="n"/>
      <c r="DW67" s="37" t="n"/>
      <c r="DX67" s="37" t="n"/>
      <c r="DY67" s="37" t="n"/>
      <c r="DZ67" s="37" t="n"/>
      <c r="EA67" s="37" t="n"/>
      <c r="EB67" s="37" t="n"/>
      <c r="EC67" s="37" t="n"/>
      <c r="ED67" s="37" t="n"/>
      <c r="EE67" s="37" t="n"/>
      <c r="EF67" s="37" t="n"/>
      <c r="EG67" s="37" t="n"/>
      <c r="EH67" s="37" t="n"/>
      <c r="EI67" s="37" t="n"/>
      <c r="EJ67" s="37" t="n"/>
      <c r="EK67" s="37" t="n"/>
      <c r="EL67" s="37" t="n"/>
      <c r="EM67" s="37" t="n"/>
      <c r="EN67" s="37" t="n"/>
      <c r="EO67" s="37" t="n"/>
      <c r="EP67" s="37" t="n"/>
      <c r="EQ67" s="37" t="n"/>
      <c r="ER67" s="37" t="n"/>
      <c r="ES67" s="37" t="n"/>
      <c r="ET67" s="37" t="n"/>
      <c r="EU67" s="37" t="n"/>
      <c r="EV67" s="37" t="n"/>
      <c r="EW67" s="37" t="n"/>
    </row>
    <row r="68" ht="13.5" customFormat="1" customHeight="1" s="34">
      <c r="A68" s="20" t="n"/>
      <c r="B68" s="107" t="n"/>
      <c r="C68" s="112" t="n"/>
      <c r="D68" s="112" t="n"/>
      <c r="E68" s="112" t="n"/>
      <c r="F68" s="112" t="n"/>
      <c r="G68" s="35" t="n"/>
      <c r="H68" s="35" t="n"/>
      <c r="I68" s="112">
        <f>IF('Form 1'!H75="","",'Form 1'!H75)</f>
        <v/>
      </c>
      <c r="J68" s="112">
        <f>IF('Form 1'!I75="","",'Form 1'!I75)</f>
        <v/>
      </c>
      <c r="K68" s="112">
        <f>IF('Form 1'!J68="","",'Form 1'!J68)</f>
        <v/>
      </c>
      <c r="L68" s="112">
        <f>IF('Form 1'!K68="","",'Form 1'!K68)</f>
        <v/>
      </c>
      <c r="M68" s="112">
        <f>IF('Form 1'!L68="","",'Form 1'!L68)</f>
        <v/>
      </c>
      <c r="N68" s="112">
        <f>IF('Form 1'!M68="","",'Form 1'!M68)</f>
        <v/>
      </c>
      <c r="O68" s="141">
        <f>IF('Form 1'!G68="","",'Form 1'!G68)</f>
        <v/>
      </c>
      <c r="P68" s="112">
        <f>IF('Form 1'!R68="","",'Form 1'!R68)</f>
        <v/>
      </c>
      <c r="Q68" s="112">
        <f>IF('Form 1'!S68="","",'Form 1'!S68)</f>
        <v/>
      </c>
      <c r="R68" s="35" t="n"/>
      <c r="S68" s="35" t="n"/>
      <c r="T68" s="112">
        <f>IF('Form 1'!T68="","",'Form 1'!T68)</f>
        <v/>
      </c>
      <c r="U68" s="35" t="n"/>
      <c r="V68" s="35" t="n"/>
      <c r="W68" s="35" t="n"/>
      <c r="X68" s="112">
        <f>IF('Form 1'!U68="","",'Form 1'!U68)</f>
        <v/>
      </c>
      <c r="Y68" s="35" t="n"/>
      <c r="AA68" s="112">
        <f>IF('Form 1'!C68="","",'Form 1'!C68)</f>
        <v/>
      </c>
      <c r="AB68" s="112">
        <f>IF('Form 1'!N68="","",'Form 1'!N68)</f>
        <v/>
      </c>
      <c r="AC68" s="112">
        <f>IF('Form 1'!O68="","",'Form 1'!O68)</f>
        <v/>
      </c>
      <c r="AD68" s="112">
        <f>IF('Form 1'!P68="","",'Form 1'!P68)</f>
        <v/>
      </c>
      <c r="AE68" s="112">
        <f>IF('Form 1'!Q68="","",'Form 1'!Q68)</f>
        <v/>
      </c>
      <c r="AF68" s="35" t="n"/>
      <c r="AG68" s="35" t="n"/>
      <c r="AH68" s="128" t="n"/>
      <c r="AI68" s="112" t="n"/>
      <c r="AJ68" s="142" t="n"/>
      <c r="AK68" s="112" t="n"/>
      <c r="AL68" s="142" t="n"/>
      <c r="AM68" s="112" t="n"/>
      <c r="AN68" s="142" t="n"/>
      <c r="AO68" s="112" t="n"/>
      <c r="AP68" s="142" t="n"/>
      <c r="AQ68" s="112" t="n"/>
      <c r="AR68" s="95">
        <f t="array" ref="AR68">_xlfn.IFS(
   AS68="", "",
   COUNTA(AJ68:AP68)=0, "",
   COUNTA(AJ68:AP68)=4, "error",
   OR(AS68="each",AS68="unit"), IF(AP68="","error",AP68),
   AS68="m", IF(AJ68="","error",AJ68),
   AS68="m2", IF(OR(AJ68="",AL68=""),"error",AJ68*AL68),
   AS68="m3", IF(OR(AJ68="",AL68="",AN68=""),"error",AJ68*AL68*AN68),
   AS68="lump sum", 1
)</f>
        <v/>
      </c>
      <c r="AS68" s="117">
        <f>IF(AH68="","",_xlfn.XLOOKUP(AH68, Index!X:X, Index!Y:Y, "Not found"))</f>
        <v/>
      </c>
      <c r="AT68" s="127" t="n"/>
      <c r="AU68" s="112" t="n"/>
      <c r="AV68" s="35" t="n"/>
      <c r="AW68" s="112" t="n"/>
      <c r="AX68" s="300">
        <f>AR68*AT68</f>
        <v/>
      </c>
      <c r="AY68" s="300">
        <f>AR68 * AT68 * _xlfn.XLOOKUP(AH68, Index!X52:X112, Index!Z52:Z112, 0)</f>
        <v/>
      </c>
      <c r="AZ68" s="300">
        <f>(AX68 + AY68) * _xlfn.XLOOKUP(AH68, Index!X52:X112, Index!AA52:AA112, "")</f>
        <v/>
      </c>
      <c r="BA68" s="300">
        <f>IF(AV68="Market Price",
    0,
    (AX68 + AY68 + AZ68) * _xlfn.XLOOKUP(AH68, Index!X52:X112, Index!AB52:AB112, 0)
)</f>
        <v/>
      </c>
      <c r="BB68" s="300">
        <f>SUM(AY68:BA68)</f>
        <v/>
      </c>
      <c r="BC68" s="35" t="n"/>
      <c r="BD68" s="35" t="n"/>
      <c r="BE68" s="35" t="n"/>
      <c r="BF68" s="301" t="n"/>
      <c r="BG68" s="302">
        <f>AX68+BB68</f>
        <v/>
      </c>
      <c r="BH68" s="112" t="n"/>
      <c r="BI68" s="35" t="n"/>
      <c r="BJ68" s="35" t="n"/>
      <c r="BK68" s="112" t="n"/>
      <c r="BL68" s="35" t="n"/>
      <c r="BM68" s="37" t="n"/>
      <c r="BN68" s="37" t="n"/>
      <c r="BO68" s="37" t="n"/>
      <c r="BP68" s="37" t="n"/>
      <c r="BQ68" s="37" t="n"/>
      <c r="BR68" s="37" t="n"/>
      <c r="BS68" s="37" t="n"/>
      <c r="BT68" s="37" t="n"/>
      <c r="BU68" s="37" t="n"/>
      <c r="BV68" s="37" t="n"/>
      <c r="BW68" s="37" t="n"/>
      <c r="BX68" s="37" t="n"/>
      <c r="BY68" s="37" t="n"/>
      <c r="BZ68" s="37" t="n"/>
      <c r="CA68" s="37" t="n"/>
      <c r="CB68" s="37" t="n"/>
      <c r="CC68" s="37" t="n"/>
      <c r="CD68" s="37" t="n"/>
      <c r="CE68" s="37" t="n"/>
      <c r="CF68" s="37" t="n"/>
      <c r="CG68" s="37" t="n"/>
      <c r="CH68" s="37" t="n"/>
      <c r="CI68" s="37" t="n"/>
      <c r="CJ68" s="37" t="n"/>
      <c r="CK68" s="37" t="n"/>
      <c r="CL68" s="37" t="n"/>
      <c r="CM68" s="37" t="n"/>
      <c r="CN68" s="37" t="n"/>
      <c r="CO68" s="37" t="n"/>
      <c r="CP68" s="37" t="n"/>
      <c r="CQ68" s="37" t="n"/>
      <c r="CR68" s="37" t="n"/>
      <c r="CS68" s="37" t="n"/>
      <c r="CT68" s="37" t="n"/>
      <c r="CU68" s="37" t="n"/>
      <c r="CV68" s="37" t="n"/>
      <c r="CW68" s="37" t="n"/>
      <c r="CX68" s="37" t="n"/>
      <c r="CY68" s="37" t="n"/>
      <c r="CZ68" s="37" t="n"/>
      <c r="DA68" s="37" t="n"/>
      <c r="DB68" s="37" t="n"/>
      <c r="DC68" s="37" t="n"/>
      <c r="DD68" s="37" t="n"/>
      <c r="DE68" s="37" t="n"/>
      <c r="DF68" s="37" t="n"/>
      <c r="DG68" s="37" t="n"/>
      <c r="DH68" s="37" t="n"/>
      <c r="DI68" s="37" t="n"/>
      <c r="DJ68" s="37" t="n"/>
      <c r="DK68" s="37" t="n"/>
      <c r="DL68" s="37" t="n"/>
      <c r="DM68" s="37" t="n"/>
      <c r="DN68" s="37" t="n"/>
      <c r="DO68" s="37" t="n"/>
      <c r="DP68" s="37" t="n"/>
      <c r="DQ68" s="37" t="n"/>
      <c r="DR68" s="37" t="n"/>
      <c r="DS68" s="37" t="n"/>
      <c r="DT68" s="37" t="n"/>
      <c r="DU68" s="37" t="n"/>
      <c r="DV68" s="37" t="n"/>
      <c r="DW68" s="37" t="n"/>
      <c r="DX68" s="37" t="n"/>
      <c r="DY68" s="37" t="n"/>
      <c r="DZ68" s="37" t="n"/>
      <c r="EA68" s="37" t="n"/>
      <c r="EB68" s="37" t="n"/>
      <c r="EC68" s="37" t="n"/>
      <c r="ED68" s="37" t="n"/>
      <c r="EE68" s="37" t="n"/>
      <c r="EF68" s="37" t="n"/>
      <c r="EG68" s="37" t="n"/>
      <c r="EH68" s="37" t="n"/>
      <c r="EI68" s="37" t="n"/>
      <c r="EJ68" s="37" t="n"/>
      <c r="EK68" s="37" t="n"/>
      <c r="EL68" s="37" t="n"/>
      <c r="EM68" s="37" t="n"/>
      <c r="EN68" s="37" t="n"/>
      <c r="EO68" s="37" t="n"/>
      <c r="EP68" s="37" t="n"/>
      <c r="EQ68" s="37" t="n"/>
      <c r="ER68" s="37" t="n"/>
      <c r="ES68" s="37" t="n"/>
      <c r="ET68" s="37" t="n"/>
      <c r="EU68" s="37" t="n"/>
      <c r="EV68" s="37" t="n"/>
      <c r="EW68" s="37" t="n"/>
    </row>
    <row r="69" ht="13.5" customFormat="1" customHeight="1" s="34">
      <c r="A69" s="20" t="n"/>
      <c r="B69" s="107" t="n"/>
      <c r="C69" s="40" t="n"/>
      <c r="D69" s="41" t="n"/>
      <c r="E69" s="41" t="n"/>
      <c r="F69" s="41" t="n"/>
      <c r="G69" s="41" t="n"/>
      <c r="H69" s="41" t="n"/>
      <c r="I69" s="41" t="n"/>
      <c r="J69" s="41" t="n"/>
      <c r="K69" s="41" t="n"/>
      <c r="L69" s="41" t="n"/>
      <c r="M69" s="41" t="n"/>
      <c r="N69" s="41" t="n"/>
      <c r="O69" s="42" t="n"/>
      <c r="P69" s="42" t="n"/>
      <c r="Q69" s="43" t="n"/>
      <c r="R69" s="43" t="n"/>
      <c r="S69" s="43" t="n"/>
      <c r="T69" s="41" t="n"/>
      <c r="U69" s="41" t="n"/>
      <c r="V69" s="41" t="n"/>
      <c r="W69" s="41" t="n"/>
      <c r="X69" s="43" t="n"/>
      <c r="Y69" s="43" t="n"/>
      <c r="Z69" s="43" t="n"/>
      <c r="AA69" s="43" t="n"/>
      <c r="AB69" s="43" t="n"/>
      <c r="AC69" s="43" t="n"/>
      <c r="AD69" s="43" t="n"/>
      <c r="AE69" s="43" t="n"/>
      <c r="AF69" s="43" t="n"/>
      <c r="AG69" s="43" t="n"/>
      <c r="AH69" s="43" t="n"/>
      <c r="AI69" s="43" t="n"/>
      <c r="AJ69" s="43" t="n"/>
      <c r="AK69" s="43" t="n"/>
      <c r="AL69" s="43" t="n"/>
      <c r="AM69" s="43" t="n"/>
      <c r="AN69" s="43" t="n"/>
      <c r="AO69" s="43" t="n"/>
      <c r="AP69" s="43" t="n"/>
      <c r="AQ69" s="43" t="n"/>
      <c r="AR69" s="43" t="n"/>
      <c r="AS69" s="43" t="n"/>
      <c r="AT69" s="43" t="n"/>
      <c r="AU69" s="41" t="n"/>
      <c r="AV69" s="41" t="n"/>
      <c r="AW69" s="41" t="n"/>
      <c r="AX69" s="41" t="n"/>
      <c r="AY69" s="41" t="n"/>
      <c r="AZ69" s="41" t="n"/>
      <c r="BA69" s="41" t="n"/>
      <c r="BB69" s="41" t="n"/>
      <c r="BC69" s="41" t="n"/>
      <c r="BD69" s="41" t="n"/>
      <c r="BE69" s="41" t="n"/>
      <c r="BF69" s="44" t="n"/>
      <c r="BG69" s="44" t="n"/>
      <c r="BH69" s="44" t="n"/>
      <c r="BI69" s="44" t="n"/>
      <c r="BJ69" s="44" t="n"/>
      <c r="BK69" s="87" t="n"/>
      <c r="BL69" s="87" t="n"/>
    </row>
    <row r="70" ht="17.25" customFormat="1" customHeight="1" s="34">
      <c r="A70" s="20" t="n"/>
      <c r="B70" s="107" t="n"/>
      <c r="C70" s="217" t="inlineStr">
        <is>
          <t>Total line items:</t>
        </is>
      </c>
      <c r="D70" s="218">
        <f t="array" ref="D70">SUMPRODUCT(--(LEN(D19:D68)&gt;0))</f>
        <v/>
      </c>
      <c r="E70" s="41" t="n"/>
      <c r="F70" s="41" t="n"/>
      <c r="G70" s="41" t="n"/>
      <c r="H70" s="41" t="n"/>
      <c r="I70" s="41" t="n"/>
      <c r="J70" s="41" t="n"/>
      <c r="K70" s="41" t="n"/>
      <c r="L70" s="41" t="n"/>
      <c r="M70" s="41" t="n"/>
      <c r="N70" s="41" t="n"/>
      <c r="O70" s="41" t="n"/>
      <c r="P70" s="43" t="n"/>
      <c r="Q70" s="41" t="n"/>
      <c r="R70" s="41" t="n"/>
      <c r="S70" s="41" t="n"/>
      <c r="T70" s="41" t="n"/>
      <c r="U70" s="41" t="n"/>
      <c r="V70" s="41" t="n"/>
      <c r="W70" s="41" t="n"/>
      <c r="X70" s="43" t="n"/>
      <c r="Y70" s="43" t="n"/>
      <c r="Z70" s="43" t="n"/>
      <c r="AA70" s="43" t="n"/>
      <c r="AB70" s="43" t="n"/>
      <c r="AC70" s="43" t="n"/>
      <c r="AD70" s="43" t="n"/>
      <c r="AE70" s="43" t="n"/>
      <c r="AF70" s="43" t="n"/>
      <c r="AG70" s="43" t="n"/>
      <c r="AH70" s="43" t="n"/>
      <c r="AI70" s="43" t="n"/>
      <c r="AJ70" s="43" t="n"/>
      <c r="AK70" s="43" t="n"/>
      <c r="AL70" s="43" t="n"/>
      <c r="AM70" s="43" t="n"/>
      <c r="AN70" s="43" t="n"/>
      <c r="AO70" s="43" t="n"/>
      <c r="AP70" s="43" t="n"/>
      <c r="AQ70" s="43" t="n"/>
      <c r="AR70" s="43" t="n"/>
      <c r="AS70" s="43" t="n"/>
      <c r="AT70" s="43" t="n"/>
      <c r="AU70" s="46" t="n"/>
      <c r="AV70" s="46" t="n"/>
      <c r="AW70" s="269" t="inlineStr">
        <is>
          <t>Subtotal</t>
        </is>
      </c>
      <c r="AX70" s="303">
        <f>SUM(AX19:AX68)</f>
        <v/>
      </c>
      <c r="AY70" s="303">
        <f>SUM(AY19:AY68)</f>
        <v/>
      </c>
      <c r="AZ70" s="303">
        <f>SUM(AZ19:AZ68)</f>
        <v/>
      </c>
      <c r="BA70" s="303">
        <f>SUM(BA19:BA68)</f>
        <v/>
      </c>
      <c r="BB70" s="303">
        <f>SUM(BB19:BB68)</f>
        <v/>
      </c>
      <c r="BC70" s="269" t="inlineStr">
        <is>
          <t>Total</t>
        </is>
      </c>
      <c r="BF70" s="220">
        <f>SUM(BF19:BF68)</f>
        <v/>
      </c>
      <c r="BG70" s="220">
        <f>SUM(BG19:BG68)</f>
        <v/>
      </c>
      <c r="BH70" s="46" t="n"/>
      <c r="BI70" s="221" t="n"/>
      <c r="BJ70" s="221" t="n"/>
      <c r="BK70" s="87" t="n"/>
      <c r="BL70" s="87" t="n"/>
    </row>
    <row r="71" customFormat="1" s="34">
      <c r="B71" s="39" t="n"/>
      <c r="C71" s="39" t="n"/>
      <c r="D71" s="39" t="n"/>
      <c r="E71" s="39" t="n"/>
      <c r="F71" s="39" t="n"/>
      <c r="G71" s="39" t="n"/>
      <c r="H71" s="39" t="n"/>
      <c r="I71" s="39" t="n"/>
      <c r="J71" s="39" t="n"/>
      <c r="K71" s="39" t="n"/>
      <c r="L71" s="39" t="n"/>
      <c r="M71" s="39" t="n"/>
      <c r="N71" s="39" t="n"/>
      <c r="O71" s="39" t="n"/>
      <c r="Q71" s="39" t="n"/>
      <c r="R71" s="39" t="n"/>
      <c r="S71" s="39" t="n"/>
      <c r="T71" s="39" t="n"/>
      <c r="U71" s="39" t="n"/>
      <c r="V71" s="39" t="n"/>
      <c r="W71" s="39" t="n"/>
      <c r="BH71" s="48" t="n"/>
    </row>
    <row r="72" customFormat="1" s="34">
      <c r="B72" s="39" t="n"/>
      <c r="C72" s="39" t="n"/>
      <c r="D72" s="39" t="n"/>
      <c r="E72" s="39" t="n"/>
      <c r="F72" s="39" t="n"/>
      <c r="G72" s="39" t="n"/>
      <c r="H72" s="39" t="n"/>
      <c r="I72" s="39" t="n"/>
      <c r="J72" s="39" t="n"/>
      <c r="K72" s="39" t="n"/>
      <c r="L72" s="39" t="n"/>
      <c r="M72" s="39" t="n"/>
      <c r="N72" s="39" t="n"/>
      <c r="O72" s="39" t="n"/>
      <c r="Q72" s="39" t="n"/>
      <c r="R72" s="39" t="n"/>
      <c r="S72" s="39" t="n"/>
      <c r="T72" s="39" t="n"/>
      <c r="U72" s="39" t="n"/>
      <c r="V72" s="39" t="n"/>
      <c r="W72" s="39" t="n"/>
      <c r="X72" s="51" t="n"/>
      <c r="Y72" s="51" t="n"/>
      <c r="Z72" s="51" t="n"/>
      <c r="AA72" s="51" t="n"/>
      <c r="AB72" s="51" t="n"/>
      <c r="AC72" s="51" t="n"/>
      <c r="AD72" s="51" t="n"/>
      <c r="AE72" s="51" t="n"/>
      <c r="AF72" s="51" t="n"/>
      <c r="AG72" s="51" t="n"/>
      <c r="AH72" s="51" t="n"/>
      <c r="AI72" s="51" t="n"/>
      <c r="AJ72" s="52" t="n"/>
      <c r="AK72" s="52" t="n"/>
      <c r="BH72" s="48" t="n"/>
    </row>
    <row r="73" customFormat="1" s="34">
      <c r="B73" s="39" t="n"/>
      <c r="C73" s="53" t="n"/>
      <c r="D73" s="39" t="n"/>
      <c r="E73" s="39" t="n"/>
      <c r="F73" s="39" t="n"/>
      <c r="G73" s="39" t="n"/>
      <c r="H73" s="39" t="n"/>
      <c r="I73" s="39" t="n"/>
      <c r="J73" s="39" t="n"/>
      <c r="K73" s="39" t="n"/>
      <c r="L73" s="39" t="n"/>
      <c r="M73" s="39" t="n"/>
      <c r="N73" s="39" t="n"/>
      <c r="O73" s="39" t="n"/>
      <c r="Q73" s="39" t="n"/>
      <c r="R73" s="39" t="n"/>
      <c r="S73" s="39" t="n"/>
      <c r="T73" s="39" t="n"/>
      <c r="U73" s="39" t="n"/>
      <c r="V73" s="39" t="n"/>
      <c r="W73" s="39" t="n"/>
      <c r="AH73" s="53" t="n"/>
      <c r="AI73" s="53" t="n"/>
      <c r="BH73" s="48" t="n"/>
    </row>
    <row r="74" ht="16.5" customFormat="1" customHeight="1" s="34">
      <c r="B74" s="39" t="n"/>
      <c r="C74" s="54" t="n"/>
      <c r="D74" s="39" t="n"/>
      <c r="E74" s="39" t="n"/>
      <c r="F74" s="39" t="n"/>
      <c r="G74" s="39" t="n"/>
      <c r="H74" s="39" t="n"/>
      <c r="I74" s="39" t="n"/>
      <c r="J74" s="39" t="n"/>
      <c r="K74" s="39" t="n"/>
      <c r="L74" s="39" t="n"/>
      <c r="M74" s="39" t="n"/>
      <c r="N74" s="39" t="n"/>
      <c r="O74" s="39" t="n"/>
      <c r="Q74" s="39" t="n"/>
      <c r="R74" s="39" t="n"/>
      <c r="S74" s="39" t="n"/>
      <c r="T74" s="39" t="n"/>
      <c r="U74" s="39" t="n"/>
      <c r="V74" s="39" t="n"/>
      <c r="W74" s="39" t="n"/>
      <c r="AH74" s="54" t="n"/>
      <c r="AI74" s="54" t="n"/>
      <c r="BF74" s="55" t="n"/>
      <c r="BG74" s="55" t="n"/>
      <c r="BH74" s="48" t="n"/>
    </row>
    <row r="75" ht="17.25" customFormat="1" customHeight="1" s="50">
      <c r="B75" s="39" t="n"/>
      <c r="C75" s="54" t="n"/>
      <c r="D75" s="56" t="n"/>
      <c r="E75" s="56" t="n"/>
      <c r="F75" s="56" t="n"/>
      <c r="G75" s="56" t="n"/>
      <c r="H75" s="56" t="n"/>
      <c r="I75" s="56" t="n"/>
      <c r="J75" s="56" t="n"/>
      <c r="K75" s="56" t="n"/>
      <c r="L75" s="56" t="n"/>
      <c r="M75" s="56" t="n"/>
      <c r="N75" s="56" t="n"/>
      <c r="O75" s="39" t="n"/>
      <c r="Q75" s="56" t="n"/>
      <c r="R75" s="56" t="n"/>
      <c r="S75" s="56" t="n"/>
      <c r="T75" s="56" t="n"/>
      <c r="U75" s="56" t="n"/>
      <c r="V75" s="56" t="n"/>
      <c r="W75" s="56" t="n"/>
      <c r="AH75" s="54" t="n"/>
      <c r="AI75" s="54" t="n"/>
      <c r="BF75" s="57" t="n"/>
      <c r="BG75" s="57" t="n"/>
      <c r="BH75" s="49" t="n"/>
    </row>
    <row r="76" ht="17.25" customFormat="1" customHeight="1" s="50">
      <c r="B76" s="39" t="n"/>
      <c r="C76" s="54" t="n"/>
      <c r="D76" s="56" t="n"/>
      <c r="E76" s="56" t="n"/>
      <c r="F76" s="56" t="n"/>
      <c r="G76" s="56" t="n"/>
      <c r="H76" s="56" t="n"/>
      <c r="I76" s="56" t="n"/>
      <c r="J76" s="56" t="n"/>
      <c r="K76" s="56" t="n"/>
      <c r="L76" s="56" t="n"/>
      <c r="M76" s="56" t="n"/>
      <c r="N76" s="56" t="n"/>
      <c r="O76" s="39" t="n"/>
      <c r="Q76" s="56" t="n"/>
      <c r="R76" s="56" t="n"/>
      <c r="S76" s="56" t="n"/>
      <c r="T76" s="56" t="n"/>
      <c r="U76" s="56" t="n"/>
      <c r="V76" s="56" t="n"/>
      <c r="W76" s="56" t="n"/>
      <c r="AH76" s="54" t="n"/>
      <c r="AI76" s="54" t="n"/>
      <c r="BF76" s="57" t="n"/>
      <c r="BG76" s="57" t="n"/>
      <c r="BH76" s="49" t="n"/>
    </row>
    <row r="77" ht="17.25" customFormat="1" customHeight="1" s="50">
      <c r="B77" s="39" t="n"/>
      <c r="C77" s="54" t="n"/>
      <c r="D77" s="56" t="n"/>
      <c r="E77" s="56" t="n"/>
      <c r="F77" s="56" t="n"/>
      <c r="G77" s="56" t="n"/>
      <c r="H77" s="56" t="n"/>
      <c r="I77" s="56" t="n"/>
      <c r="J77" s="56" t="n"/>
      <c r="K77" s="56" t="n"/>
      <c r="L77" s="56" t="n"/>
      <c r="M77" s="56" t="n"/>
      <c r="N77" s="56" t="n"/>
      <c r="O77" s="39" t="n"/>
      <c r="Q77" s="56" t="n"/>
      <c r="R77" s="56" t="n"/>
      <c r="S77" s="56" t="n"/>
      <c r="T77" s="56" t="n"/>
      <c r="U77" s="56" t="n"/>
      <c r="V77" s="56" t="n"/>
      <c r="W77" s="56" t="n"/>
      <c r="AH77" s="54" t="n"/>
      <c r="AI77" s="54" t="n"/>
      <c r="BH77" s="49" t="n"/>
    </row>
    <row r="78" ht="17.25" customFormat="1" customHeight="1" s="50">
      <c r="B78" s="39" t="n"/>
      <c r="C78" s="39" t="n"/>
      <c r="D78" s="56" t="n"/>
      <c r="E78" s="56" t="n"/>
      <c r="F78" s="56" t="n"/>
      <c r="G78" s="56" t="n"/>
      <c r="H78" s="56" t="n"/>
      <c r="I78" s="56" t="n"/>
      <c r="J78" s="56" t="n"/>
      <c r="K78" s="56" t="n"/>
      <c r="L78" s="56" t="n"/>
      <c r="M78" s="56" t="n"/>
      <c r="N78" s="56" t="n"/>
      <c r="O78" s="39" t="n"/>
      <c r="Q78" s="56" t="n"/>
      <c r="R78" s="56" t="n"/>
      <c r="S78" s="56" t="n"/>
      <c r="T78" s="56" t="n"/>
      <c r="U78" s="56" t="n"/>
      <c r="V78" s="56" t="n"/>
      <c r="W78" s="56" t="n"/>
      <c r="BH78" s="49" t="n"/>
    </row>
    <row r="79" ht="17.25" customFormat="1" customHeight="1" s="50">
      <c r="B79" s="39" t="n"/>
      <c r="C79" s="39" t="n"/>
      <c r="D79" s="56" t="n"/>
      <c r="E79" s="56" t="n"/>
      <c r="F79" s="56" t="n"/>
      <c r="G79" s="56" t="n"/>
      <c r="H79" s="56" t="n"/>
      <c r="I79" s="56" t="n"/>
      <c r="J79" s="56" t="n"/>
      <c r="K79" s="56" t="n"/>
      <c r="L79" s="56" t="n"/>
      <c r="M79" s="56" t="n"/>
      <c r="N79" s="56" t="n"/>
      <c r="O79" s="39" t="n"/>
      <c r="Q79" s="56" t="n"/>
      <c r="R79" s="56" t="n"/>
      <c r="S79" s="56" t="n"/>
      <c r="T79" s="56" t="n"/>
      <c r="U79" s="56" t="n"/>
      <c r="V79" s="56" t="n"/>
      <c r="W79" s="56" t="n"/>
      <c r="BH79" s="49" t="n"/>
    </row>
    <row r="80" ht="17.25" customFormat="1" customHeight="1" s="50">
      <c r="B80" s="39" t="n"/>
      <c r="C80" s="39" t="n"/>
      <c r="D80" s="56" t="n"/>
      <c r="E80" s="56" t="n"/>
      <c r="F80" s="56" t="n"/>
      <c r="G80" s="56" t="n"/>
      <c r="H80" s="56" t="n"/>
      <c r="I80" s="56" t="n"/>
      <c r="J80" s="56" t="n"/>
      <c r="K80" s="56" t="n"/>
      <c r="L80" s="56" t="n"/>
      <c r="M80" s="56" t="n"/>
      <c r="N80" s="56" t="n"/>
      <c r="O80" s="39" t="n"/>
      <c r="Q80" s="56" t="n"/>
      <c r="R80" s="56" t="n"/>
      <c r="S80" s="56" t="n"/>
      <c r="T80" s="56" t="n"/>
      <c r="U80" s="56" t="n"/>
      <c r="V80" s="56" t="n"/>
      <c r="W80" s="56" t="n"/>
      <c r="BH80" s="49" t="n"/>
    </row>
    <row r="81" ht="17.25" customFormat="1" customHeight="1" s="50">
      <c r="B81" s="39" t="n"/>
      <c r="C81" s="39" t="n"/>
      <c r="D81" s="56" t="n"/>
      <c r="E81" s="56" t="n"/>
      <c r="F81" s="56" t="n"/>
      <c r="G81" s="56" t="n"/>
      <c r="H81" s="56" t="n"/>
      <c r="I81" s="56" t="n"/>
      <c r="J81" s="56" t="n"/>
      <c r="K81" s="56" t="n"/>
      <c r="L81" s="56" t="n"/>
      <c r="M81" s="56" t="n"/>
      <c r="N81" s="56" t="n"/>
      <c r="O81" s="39" t="n"/>
      <c r="Q81" s="56" t="n"/>
      <c r="R81" s="56" t="n"/>
      <c r="S81" s="56" t="n"/>
      <c r="T81" s="56" t="n"/>
      <c r="U81" s="56" t="n"/>
      <c r="V81" s="56" t="n"/>
      <c r="W81" s="56" t="n"/>
      <c r="BH81" s="49" t="n"/>
    </row>
    <row r="82" customFormat="1" s="50">
      <c r="B82" s="39" t="n"/>
      <c r="C82" s="56" t="n"/>
      <c r="D82" s="56" t="n"/>
      <c r="E82" s="56" t="n"/>
      <c r="F82" s="56" t="n"/>
      <c r="G82" s="56" t="n"/>
      <c r="H82" s="56" t="n"/>
      <c r="I82" s="56" t="n"/>
      <c r="J82" s="56" t="n"/>
      <c r="K82" s="56" t="n"/>
      <c r="L82" s="56" t="n"/>
      <c r="M82" s="56" t="n"/>
      <c r="N82" s="56" t="n"/>
      <c r="O82" s="56" t="n"/>
      <c r="Q82" s="56" t="n"/>
      <c r="R82" s="56" t="n"/>
      <c r="S82" s="56" t="n"/>
      <c r="T82" s="56" t="n"/>
      <c r="U82" s="56" t="n"/>
      <c r="V82" s="56" t="n"/>
      <c r="W82" s="56" t="n"/>
      <c r="BH82" s="49" t="n"/>
    </row>
    <row r="83" customFormat="1" s="50">
      <c r="B83" s="39" t="n"/>
      <c r="C83" s="56" t="n"/>
      <c r="D83" s="56" t="n"/>
      <c r="E83" s="56" t="n"/>
      <c r="F83" s="56" t="n"/>
      <c r="G83" s="56" t="n"/>
      <c r="H83" s="56" t="n"/>
      <c r="I83" s="56" t="n"/>
      <c r="J83" s="56" t="n"/>
      <c r="K83" s="56" t="n"/>
      <c r="L83" s="56" t="n"/>
      <c r="M83" s="56" t="n"/>
      <c r="N83" s="56" t="n"/>
      <c r="O83" s="56" t="n"/>
      <c r="Q83" s="56" t="n"/>
      <c r="R83" s="56" t="n"/>
      <c r="S83" s="56" t="n"/>
      <c r="T83" s="56" t="n"/>
      <c r="U83" s="56" t="n"/>
      <c r="V83" s="56" t="n"/>
      <c r="W83" s="56" t="n"/>
      <c r="BH83" s="49" t="n"/>
    </row>
    <row r="84" customFormat="1" s="50">
      <c r="B84" s="39" t="n"/>
      <c r="C84" s="56" t="n"/>
      <c r="D84" s="56" t="n"/>
      <c r="E84" s="56" t="n"/>
      <c r="F84" s="56" t="n"/>
      <c r="G84" s="56" t="n"/>
      <c r="H84" s="56" t="n"/>
      <c r="I84" s="56" t="n"/>
      <c r="J84" s="56" t="n"/>
      <c r="K84" s="56" t="n"/>
      <c r="L84" s="56" t="n"/>
      <c r="M84" s="56" t="n"/>
      <c r="N84" s="56" t="n"/>
      <c r="O84" s="56" t="n"/>
      <c r="Q84" s="56" t="n"/>
      <c r="R84" s="56" t="n"/>
      <c r="S84" s="56" t="n"/>
      <c r="T84" s="56" t="n"/>
      <c r="U84" s="56" t="n"/>
      <c r="V84" s="56" t="n"/>
      <c r="W84" s="56" t="n"/>
      <c r="BH84" s="49" t="n"/>
    </row>
    <row r="85" customFormat="1" s="50">
      <c r="B85" s="39" t="n"/>
      <c r="C85" s="56" t="n"/>
      <c r="D85" s="56" t="n"/>
      <c r="E85" s="56" t="n"/>
      <c r="F85" s="56" t="n"/>
      <c r="G85" s="56" t="n"/>
      <c r="H85" s="56" t="n"/>
      <c r="I85" s="56" t="n"/>
      <c r="J85" s="56" t="n"/>
      <c r="K85" s="56" t="n"/>
      <c r="L85" s="56" t="n"/>
      <c r="M85" s="56" t="n"/>
      <c r="N85" s="56" t="n"/>
      <c r="O85" s="56" t="n"/>
      <c r="Q85" s="56" t="n"/>
      <c r="R85" s="56" t="n"/>
      <c r="S85" s="56" t="n"/>
      <c r="T85" s="56" t="n"/>
      <c r="U85" s="56" t="n"/>
      <c r="V85" s="56" t="n"/>
      <c r="W85" s="56" t="n"/>
      <c r="BH85" s="49" t="n"/>
    </row>
    <row r="86" customFormat="1" s="50">
      <c r="B86" s="39" t="n"/>
      <c r="C86" s="56" t="n"/>
      <c r="D86" s="56" t="n"/>
      <c r="E86" s="56" t="n"/>
      <c r="F86" s="56" t="n"/>
      <c r="G86" s="56" t="n"/>
      <c r="H86" s="56" t="n"/>
      <c r="I86" s="56" t="n"/>
      <c r="J86" s="56" t="n"/>
      <c r="K86" s="56" t="n"/>
      <c r="L86" s="56" t="n"/>
      <c r="M86" s="56" t="n"/>
      <c r="N86" s="56" t="n"/>
      <c r="O86" s="56" t="n"/>
      <c r="Q86" s="56" t="n"/>
      <c r="R86" s="56" t="n"/>
      <c r="S86" s="56" t="n"/>
      <c r="T86" s="56" t="n"/>
      <c r="U86" s="56" t="n"/>
      <c r="V86" s="56" t="n"/>
      <c r="W86" s="56" t="n"/>
      <c r="BH86" s="49" t="n"/>
    </row>
    <row r="87" customFormat="1" s="50">
      <c r="B87" s="39" t="n"/>
      <c r="C87" s="56" t="n"/>
      <c r="D87" s="56" t="n"/>
      <c r="E87" s="56" t="n"/>
      <c r="F87" s="56" t="n"/>
      <c r="G87" s="56" t="n"/>
      <c r="H87" s="56" t="n"/>
      <c r="I87" s="56" t="n"/>
      <c r="J87" s="56" t="n"/>
      <c r="K87" s="56" t="n"/>
      <c r="L87" s="56" t="n"/>
      <c r="M87" s="56" t="n"/>
      <c r="N87" s="56" t="n"/>
      <c r="O87" s="56" t="n"/>
      <c r="Q87" s="56" t="n"/>
      <c r="R87" s="56" t="n"/>
      <c r="S87" s="56" t="n"/>
      <c r="T87" s="56" t="n"/>
      <c r="U87" s="56" t="n"/>
      <c r="V87" s="56" t="n"/>
      <c r="W87" s="56" t="n"/>
      <c r="BH87" s="49" t="n"/>
    </row>
    <row r="88">
      <c r="B88" s="39" t="n"/>
      <c r="BH88" s="60" t="n"/>
    </row>
    <row r="89">
      <c r="B89" s="39" t="n"/>
      <c r="BH89" s="60" t="n"/>
    </row>
    <row r="90">
      <c r="B90" s="39" t="n"/>
      <c r="BH90" s="60" t="n"/>
    </row>
    <row r="91">
      <c r="B91" s="39" t="n"/>
      <c r="BH91" s="60" t="n"/>
    </row>
    <row r="92">
      <c r="B92" s="39" t="n"/>
      <c r="BH92" s="60" t="n"/>
    </row>
    <row r="93">
      <c r="B93" s="39" t="n"/>
      <c r="BH93" s="60" t="n"/>
    </row>
    <row r="94">
      <c r="B94" s="39" t="n"/>
      <c r="BH94" s="60" t="n"/>
    </row>
    <row r="95">
      <c r="B95" s="39" t="n"/>
      <c r="BH95" s="60" t="n"/>
    </row>
    <row r="96">
      <c r="B96" s="39" t="n"/>
      <c r="BH96" s="60" t="n"/>
    </row>
    <row r="97">
      <c r="B97" s="39" t="n"/>
      <c r="BH97" s="60" t="n"/>
    </row>
    <row r="98">
      <c r="B98" s="39" t="n"/>
      <c r="BH98" s="60" t="n"/>
    </row>
    <row r="99">
      <c r="B99" s="39" t="n"/>
      <c r="BH99" s="60" t="n"/>
    </row>
    <row r="100">
      <c r="B100" s="39" t="n"/>
      <c r="BH100" s="60" t="n"/>
    </row>
    <row r="101">
      <c r="B101" s="39" t="n"/>
      <c r="BH101" s="60" t="n"/>
    </row>
    <row r="102">
      <c r="B102" s="39" t="n"/>
      <c r="BH102" s="60" t="n"/>
    </row>
    <row r="103">
      <c r="B103" s="39" t="n"/>
      <c r="BH103" s="60" t="n"/>
    </row>
    <row r="104">
      <c r="B104" s="39" t="n"/>
      <c r="BH104" s="60" t="n"/>
    </row>
    <row r="105">
      <c r="B105" s="39" t="n"/>
      <c r="BH105" s="60" t="n"/>
    </row>
    <row r="106">
      <c r="B106" s="39" t="n"/>
      <c r="BH106" s="60" t="n"/>
    </row>
    <row r="107">
      <c r="B107" s="39" t="n"/>
      <c r="BH107" s="60" t="n"/>
    </row>
    <row r="108">
      <c r="B108" s="39" t="n"/>
      <c r="BH108" s="60" t="n"/>
    </row>
    <row r="109">
      <c r="B109" s="39" t="n"/>
      <c r="BH109" s="60" t="n"/>
    </row>
    <row r="110">
      <c r="B110" s="39" t="n"/>
      <c r="BH110" s="60" t="n"/>
    </row>
    <row r="111">
      <c r="B111" s="39" t="n"/>
      <c r="BH111" s="60" t="n"/>
    </row>
    <row r="112">
      <c r="B112" s="39" t="n"/>
      <c r="BH112" s="60" t="n"/>
    </row>
    <row r="113">
      <c r="B113" s="39" t="n"/>
      <c r="BH113" s="60" t="n"/>
    </row>
    <row r="114">
      <c r="B114" s="39" t="n"/>
      <c r="BH114" s="60" t="n"/>
    </row>
    <row r="115">
      <c r="B115" s="39" t="n"/>
      <c r="BH115" s="60" t="n"/>
    </row>
    <row r="116">
      <c r="B116" s="39" t="n"/>
      <c r="BH116" s="60" t="n"/>
    </row>
    <row r="117">
      <c r="B117" s="39" t="n"/>
      <c r="BH117" s="60" t="n"/>
    </row>
    <row r="118">
      <c r="B118" s="39" t="n"/>
      <c r="BH118" s="60" t="n"/>
    </row>
    <row r="119">
      <c r="B119" s="39" t="n"/>
      <c r="BH119" s="60" t="n"/>
    </row>
    <row r="120">
      <c r="B120" s="39" t="n"/>
    </row>
    <row r="121">
      <c r="B121" s="39" t="n"/>
    </row>
    <row r="122">
      <c r="B122" s="39" t="n"/>
    </row>
    <row r="123">
      <c r="B123" s="39" t="n"/>
    </row>
    <row r="124">
      <c r="B124" s="39" t="n"/>
    </row>
    <row r="125" customFormat="1" s="58">
      <c r="A125" s="59" t="n"/>
      <c r="B125" s="39" t="n"/>
      <c r="P125" s="59" t="n"/>
      <c r="X125" s="59" t="n"/>
      <c r="Y125" s="59" t="n"/>
      <c r="Z125" s="59" t="n"/>
      <c r="AA125" s="59" t="n"/>
      <c r="AB125" s="59" t="n"/>
      <c r="AC125" s="59" t="n"/>
      <c r="AD125" s="59" t="n"/>
      <c r="AE125" s="59" t="n"/>
      <c r="AF125" s="59" t="n"/>
      <c r="AG125" s="59" t="n"/>
      <c r="AH125" s="59" t="n"/>
      <c r="AI125" s="59" t="n"/>
      <c r="AJ125" s="59" t="n"/>
      <c r="AK125" s="59" t="n"/>
      <c r="AL125" s="59" t="n"/>
      <c r="AM125" s="59" t="n"/>
      <c r="AN125" s="59" t="n"/>
      <c r="AO125" s="59" t="n"/>
      <c r="AP125" s="59" t="n"/>
      <c r="AQ125" s="59" t="n"/>
      <c r="AR125" s="59" t="n"/>
      <c r="AS125" s="59" t="n"/>
      <c r="AT125" s="59" t="n"/>
      <c r="AU125" s="59" t="n"/>
      <c r="AV125" s="59" t="n"/>
      <c r="AW125" s="59" t="n"/>
      <c r="AX125" s="59" t="n"/>
      <c r="AY125" s="59" t="n"/>
      <c r="AZ125" s="59" t="n"/>
      <c r="BA125" s="59" t="n"/>
      <c r="BB125" s="59" t="n"/>
      <c r="BC125" s="59" t="n"/>
      <c r="BD125" s="59" t="n"/>
      <c r="BE125" s="59" t="n"/>
      <c r="BF125" s="59" t="n"/>
      <c r="BG125" s="59" t="n"/>
      <c r="BH125" s="59" t="n"/>
      <c r="BI125" s="59" t="n"/>
      <c r="BJ125" s="59" t="n"/>
      <c r="BK125" s="59" t="n"/>
      <c r="BL125" s="59" t="n"/>
      <c r="BM125" s="59" t="n"/>
      <c r="BN125" s="59" t="n"/>
      <c r="BO125" s="59" t="n"/>
      <c r="BP125" s="59" t="n"/>
      <c r="BQ125" s="59" t="n"/>
      <c r="BR125" s="59" t="n"/>
      <c r="BS125" s="59" t="n"/>
      <c r="BT125" s="59" t="n"/>
      <c r="BU125" s="59" t="n"/>
      <c r="BV125" s="59" t="n"/>
      <c r="BW125" s="59" t="n"/>
      <c r="BX125" s="59" t="n"/>
      <c r="BY125" s="59" t="n"/>
      <c r="BZ125" s="59" t="n"/>
      <c r="CA125" s="59" t="n"/>
      <c r="CB125" s="59" t="n"/>
      <c r="CC125" s="59" t="n"/>
      <c r="CD125" s="59" t="n"/>
      <c r="CE125" s="59" t="n"/>
      <c r="CF125" s="59" t="n"/>
      <c r="CG125" s="59" t="n"/>
      <c r="CH125" s="59" t="n"/>
      <c r="CI125" s="59" t="n"/>
      <c r="CJ125" s="59" t="n"/>
      <c r="CK125" s="59" t="n"/>
      <c r="CL125" s="59" t="n"/>
      <c r="CM125" s="59" t="n"/>
      <c r="CN125" s="59" t="n"/>
      <c r="CO125" s="59" t="n"/>
      <c r="CP125" s="59" t="n"/>
      <c r="CQ125" s="59" t="n"/>
      <c r="CR125" s="59" t="n"/>
      <c r="CS125" s="59" t="n"/>
      <c r="CT125" s="59" t="n"/>
      <c r="CU125" s="59" t="n"/>
      <c r="CV125" s="59" t="n"/>
      <c r="CW125" s="59" t="n"/>
      <c r="CX125" s="59" t="n"/>
      <c r="CY125" s="59" t="n"/>
      <c r="CZ125" s="59" t="n"/>
      <c r="DA125" s="59" t="n"/>
      <c r="DB125" s="59" t="n"/>
      <c r="DC125" s="59" t="n"/>
      <c r="DD125" s="59" t="n"/>
      <c r="DE125" s="59" t="n"/>
      <c r="DF125" s="59" t="n"/>
      <c r="DG125" s="59" t="n"/>
      <c r="DH125" s="59" t="n"/>
      <c r="DI125" s="59" t="n"/>
      <c r="DJ125" s="59" t="n"/>
      <c r="DK125" s="59" t="n"/>
      <c r="DL125" s="59" t="n"/>
      <c r="DM125" s="59" t="n"/>
      <c r="DN125" s="59" t="n"/>
      <c r="DO125" s="59" t="n"/>
      <c r="DP125" s="59" t="n"/>
      <c r="DQ125" s="59" t="n"/>
      <c r="DR125" s="59" t="n"/>
      <c r="DS125" s="59" t="n"/>
      <c r="DT125" s="59" t="n"/>
      <c r="DU125" s="59" t="n"/>
      <c r="DV125" s="59" t="n"/>
      <c r="DW125" s="59" t="n"/>
      <c r="DX125" s="59" t="n"/>
      <c r="DY125" s="59" t="n"/>
      <c r="DZ125" s="59" t="n"/>
      <c r="EA125" s="59" t="n"/>
      <c r="EB125" s="59" t="n"/>
      <c r="EC125" s="59" t="n"/>
      <c r="ED125" s="59" t="n"/>
      <c r="EE125" s="59" t="n"/>
      <c r="EF125" s="59" t="n"/>
      <c r="EG125" s="59" t="n"/>
      <c r="EH125" s="59" t="n"/>
      <c r="EI125" s="59" t="n"/>
      <c r="EJ125" s="59" t="n"/>
      <c r="EK125" s="59" t="n"/>
      <c r="EL125" s="59" t="n"/>
      <c r="EM125" s="59" t="n"/>
      <c r="EN125" s="59" t="n"/>
      <c r="EO125" s="59" t="n"/>
      <c r="EP125" s="59" t="n"/>
      <c r="EQ125" s="59" t="n"/>
      <c r="ER125" s="59" t="n"/>
      <c r="ES125" s="59" t="n"/>
      <c r="ET125" s="59" t="n"/>
      <c r="EU125" s="59" t="n"/>
      <c r="EV125" s="59" t="n"/>
      <c r="EW125" s="59" t="n"/>
    </row>
    <row r="126" customFormat="1" s="58">
      <c r="A126" s="59" t="n"/>
      <c r="B126" s="39" t="n"/>
      <c r="P126" s="59" t="n"/>
      <c r="X126" s="59" t="n"/>
      <c r="Y126" s="59" t="n"/>
      <c r="Z126" s="59" t="n"/>
      <c r="AA126" s="59" t="n"/>
      <c r="AB126" s="59" t="n"/>
      <c r="AC126" s="59" t="n"/>
      <c r="AD126" s="59" t="n"/>
      <c r="AE126" s="59" t="n"/>
      <c r="AF126" s="59" t="n"/>
      <c r="AG126" s="59" t="n"/>
      <c r="AH126" s="59" t="n"/>
      <c r="AI126" s="59" t="n"/>
      <c r="AJ126" s="59" t="n"/>
      <c r="AK126" s="59" t="n"/>
      <c r="AL126" s="59" t="n"/>
      <c r="AM126" s="59" t="n"/>
      <c r="AN126" s="59" t="n"/>
      <c r="AO126" s="59" t="n"/>
      <c r="AP126" s="59" t="n"/>
      <c r="AQ126" s="59" t="n"/>
      <c r="AR126" s="59" t="n"/>
      <c r="AS126" s="59" t="n"/>
      <c r="AT126" s="59" t="n"/>
      <c r="AU126" s="59" t="n"/>
      <c r="AV126" s="59" t="n"/>
      <c r="AW126" s="59" t="n"/>
      <c r="AX126" s="59" t="n"/>
      <c r="AY126" s="59" t="n"/>
      <c r="AZ126" s="59" t="n"/>
      <c r="BA126" s="59" t="n"/>
      <c r="BB126" s="59" t="n"/>
      <c r="BC126" s="59" t="n"/>
      <c r="BD126" s="59" t="n"/>
      <c r="BE126" s="59" t="n"/>
      <c r="BF126" s="59" t="n"/>
      <c r="BG126" s="59" t="n"/>
      <c r="BH126" s="59" t="n"/>
      <c r="BI126" s="59" t="n"/>
      <c r="BJ126" s="59" t="n"/>
      <c r="BK126" s="59" t="n"/>
      <c r="BL126" s="59" t="n"/>
      <c r="BM126" s="59" t="n"/>
      <c r="BN126" s="59" t="n"/>
      <c r="BO126" s="59" t="n"/>
      <c r="BP126" s="59" t="n"/>
      <c r="BQ126" s="59" t="n"/>
      <c r="BR126" s="59" t="n"/>
      <c r="BS126" s="59" t="n"/>
      <c r="BT126" s="59" t="n"/>
      <c r="BU126" s="59" t="n"/>
      <c r="BV126" s="59" t="n"/>
      <c r="BW126" s="59" t="n"/>
      <c r="BX126" s="59" t="n"/>
      <c r="BY126" s="59" t="n"/>
      <c r="BZ126" s="59" t="n"/>
      <c r="CA126" s="59" t="n"/>
      <c r="CB126" s="59" t="n"/>
      <c r="CC126" s="59" t="n"/>
      <c r="CD126" s="59" t="n"/>
      <c r="CE126" s="59" t="n"/>
      <c r="CF126" s="59" t="n"/>
      <c r="CG126" s="59" t="n"/>
      <c r="CH126" s="59" t="n"/>
      <c r="CI126" s="59" t="n"/>
      <c r="CJ126" s="59" t="n"/>
      <c r="CK126" s="59" t="n"/>
      <c r="CL126" s="59" t="n"/>
      <c r="CM126" s="59" t="n"/>
      <c r="CN126" s="59" t="n"/>
      <c r="CO126" s="59" t="n"/>
      <c r="CP126" s="59" t="n"/>
      <c r="CQ126" s="59" t="n"/>
      <c r="CR126" s="59" t="n"/>
      <c r="CS126" s="59" t="n"/>
      <c r="CT126" s="59" t="n"/>
      <c r="CU126" s="59" t="n"/>
      <c r="CV126" s="59" t="n"/>
      <c r="CW126" s="59" t="n"/>
      <c r="CX126" s="59" t="n"/>
      <c r="CY126" s="59" t="n"/>
      <c r="CZ126" s="59" t="n"/>
      <c r="DA126" s="59" t="n"/>
      <c r="DB126" s="59" t="n"/>
      <c r="DC126" s="59" t="n"/>
      <c r="DD126" s="59" t="n"/>
      <c r="DE126" s="59" t="n"/>
      <c r="DF126" s="59" t="n"/>
      <c r="DG126" s="59" t="n"/>
      <c r="DH126" s="59" t="n"/>
      <c r="DI126" s="59" t="n"/>
      <c r="DJ126" s="59" t="n"/>
      <c r="DK126" s="59" t="n"/>
      <c r="DL126" s="59" t="n"/>
      <c r="DM126" s="59" t="n"/>
      <c r="DN126" s="59" t="n"/>
      <c r="DO126" s="59" t="n"/>
      <c r="DP126" s="59" t="n"/>
      <c r="DQ126" s="59" t="n"/>
      <c r="DR126" s="59" t="n"/>
      <c r="DS126" s="59" t="n"/>
      <c r="DT126" s="59" t="n"/>
      <c r="DU126" s="59" t="n"/>
      <c r="DV126" s="59" t="n"/>
      <c r="DW126" s="59" t="n"/>
      <c r="DX126" s="59" t="n"/>
      <c r="DY126" s="59" t="n"/>
      <c r="DZ126" s="59" t="n"/>
      <c r="EA126" s="59" t="n"/>
      <c r="EB126" s="59" t="n"/>
      <c r="EC126" s="59" t="n"/>
      <c r="ED126" s="59" t="n"/>
      <c r="EE126" s="59" t="n"/>
      <c r="EF126" s="59" t="n"/>
      <c r="EG126" s="59" t="n"/>
      <c r="EH126" s="59" t="n"/>
      <c r="EI126" s="59" t="n"/>
      <c r="EJ126" s="59" t="n"/>
      <c r="EK126" s="59" t="n"/>
      <c r="EL126" s="59" t="n"/>
      <c r="EM126" s="59" t="n"/>
      <c r="EN126" s="59" t="n"/>
      <c r="EO126" s="59" t="n"/>
      <c r="EP126" s="59" t="n"/>
      <c r="EQ126" s="59" t="n"/>
      <c r="ER126" s="59" t="n"/>
      <c r="ES126" s="59" t="n"/>
      <c r="ET126" s="59" t="n"/>
      <c r="EU126" s="59" t="n"/>
      <c r="EV126" s="59" t="n"/>
      <c r="EW126" s="59" t="n"/>
    </row>
    <row r="127" customFormat="1" s="58">
      <c r="A127" s="59" t="n"/>
      <c r="B127" s="39" t="n"/>
      <c r="P127" s="59" t="n"/>
      <c r="X127" s="59" t="n"/>
      <c r="Y127" s="59" t="n"/>
      <c r="Z127" s="59" t="n"/>
      <c r="AA127" s="59" t="n"/>
      <c r="AB127" s="59" t="n"/>
      <c r="AC127" s="59" t="n"/>
      <c r="AD127" s="59" t="n"/>
      <c r="AE127" s="59" t="n"/>
      <c r="AF127" s="59" t="n"/>
      <c r="AG127" s="59" t="n"/>
      <c r="AH127" s="59" t="n"/>
      <c r="AI127" s="59" t="n"/>
      <c r="AJ127" s="59" t="n"/>
      <c r="AK127" s="59" t="n"/>
      <c r="AL127" s="59" t="n"/>
      <c r="AM127" s="59" t="n"/>
      <c r="AN127" s="59" t="n"/>
      <c r="AO127" s="59" t="n"/>
      <c r="AP127" s="59" t="n"/>
      <c r="AQ127" s="59" t="n"/>
      <c r="AR127" s="59" t="n"/>
      <c r="AS127" s="59" t="n"/>
      <c r="AT127" s="59" t="n"/>
      <c r="AU127" s="59" t="n"/>
      <c r="AV127" s="59" t="n"/>
      <c r="AW127" s="59" t="n"/>
      <c r="AX127" s="59" t="n"/>
      <c r="AY127" s="59" t="n"/>
      <c r="AZ127" s="59" t="n"/>
      <c r="BA127" s="59" t="n"/>
      <c r="BB127" s="59" t="n"/>
      <c r="BC127" s="59" t="n"/>
      <c r="BD127" s="59" t="n"/>
      <c r="BE127" s="59" t="n"/>
      <c r="BF127" s="59" t="n"/>
      <c r="BG127" s="59" t="n"/>
      <c r="BH127" s="59" t="n"/>
      <c r="BI127" s="59" t="n"/>
      <c r="BJ127" s="59" t="n"/>
      <c r="BK127" s="59" t="n"/>
      <c r="BL127" s="59" t="n"/>
      <c r="BM127" s="59" t="n"/>
      <c r="BN127" s="59" t="n"/>
      <c r="BO127" s="59" t="n"/>
      <c r="BP127" s="59" t="n"/>
      <c r="BQ127" s="59" t="n"/>
      <c r="BR127" s="59" t="n"/>
      <c r="BS127" s="59" t="n"/>
      <c r="BT127" s="59" t="n"/>
      <c r="BU127" s="59" t="n"/>
      <c r="BV127" s="59" t="n"/>
      <c r="BW127" s="59" t="n"/>
      <c r="BX127" s="59" t="n"/>
      <c r="BY127" s="59" t="n"/>
      <c r="BZ127" s="59" t="n"/>
      <c r="CA127" s="59" t="n"/>
      <c r="CB127" s="59" t="n"/>
      <c r="CC127" s="59" t="n"/>
      <c r="CD127" s="59" t="n"/>
      <c r="CE127" s="59" t="n"/>
      <c r="CF127" s="59" t="n"/>
      <c r="CG127" s="59" t="n"/>
      <c r="CH127" s="59" t="n"/>
      <c r="CI127" s="59" t="n"/>
      <c r="CJ127" s="59" t="n"/>
      <c r="CK127" s="59" t="n"/>
      <c r="CL127" s="59" t="n"/>
      <c r="CM127" s="59" t="n"/>
      <c r="CN127" s="59" t="n"/>
      <c r="CO127" s="59" t="n"/>
      <c r="CP127" s="59" t="n"/>
      <c r="CQ127" s="59" t="n"/>
      <c r="CR127" s="59" t="n"/>
      <c r="CS127" s="59" t="n"/>
      <c r="CT127" s="59" t="n"/>
      <c r="CU127" s="59" t="n"/>
      <c r="CV127" s="59" t="n"/>
      <c r="CW127" s="59" t="n"/>
      <c r="CX127" s="59" t="n"/>
      <c r="CY127" s="59" t="n"/>
      <c r="CZ127" s="59" t="n"/>
      <c r="DA127" s="59" t="n"/>
      <c r="DB127" s="59" t="n"/>
      <c r="DC127" s="59" t="n"/>
      <c r="DD127" s="59" t="n"/>
      <c r="DE127" s="59" t="n"/>
      <c r="DF127" s="59" t="n"/>
      <c r="DG127" s="59" t="n"/>
      <c r="DH127" s="59" t="n"/>
      <c r="DI127" s="59" t="n"/>
      <c r="DJ127" s="59" t="n"/>
      <c r="DK127" s="59" t="n"/>
      <c r="DL127" s="59" t="n"/>
      <c r="DM127" s="59" t="n"/>
      <c r="DN127" s="59" t="n"/>
      <c r="DO127" s="59" t="n"/>
      <c r="DP127" s="59" t="n"/>
      <c r="DQ127" s="59" t="n"/>
      <c r="DR127" s="59" t="n"/>
      <c r="DS127" s="59" t="n"/>
      <c r="DT127" s="59" t="n"/>
      <c r="DU127" s="59" t="n"/>
      <c r="DV127" s="59" t="n"/>
      <c r="DW127" s="59" t="n"/>
      <c r="DX127" s="59" t="n"/>
      <c r="DY127" s="59" t="n"/>
      <c r="DZ127" s="59" t="n"/>
      <c r="EA127" s="59" t="n"/>
      <c r="EB127" s="59" t="n"/>
      <c r="EC127" s="59" t="n"/>
      <c r="ED127" s="59" t="n"/>
      <c r="EE127" s="59" t="n"/>
      <c r="EF127" s="59" t="n"/>
      <c r="EG127" s="59" t="n"/>
      <c r="EH127" s="59" t="n"/>
      <c r="EI127" s="59" t="n"/>
      <c r="EJ127" s="59" t="n"/>
      <c r="EK127" s="59" t="n"/>
      <c r="EL127" s="59" t="n"/>
      <c r="EM127" s="59" t="n"/>
      <c r="EN127" s="59" t="n"/>
      <c r="EO127" s="59" t="n"/>
      <c r="EP127" s="59" t="n"/>
      <c r="EQ127" s="59" t="n"/>
      <c r="ER127" s="59" t="n"/>
      <c r="ES127" s="59" t="n"/>
      <c r="ET127" s="59" t="n"/>
      <c r="EU127" s="59" t="n"/>
      <c r="EV127" s="59" t="n"/>
      <c r="EW127" s="59" t="n"/>
    </row>
    <row r="128" customFormat="1" s="58">
      <c r="A128" s="59" t="n"/>
      <c r="B128" s="39" t="n"/>
      <c r="P128" s="59" t="n"/>
      <c r="X128" s="59" t="n"/>
      <c r="Y128" s="59" t="n"/>
      <c r="Z128" s="59" t="n"/>
      <c r="AA128" s="59" t="n"/>
      <c r="AB128" s="59" t="n"/>
      <c r="AC128" s="59" t="n"/>
      <c r="AD128" s="59" t="n"/>
      <c r="AE128" s="59" t="n"/>
      <c r="AF128" s="59" t="n"/>
      <c r="AG128" s="59" t="n"/>
      <c r="AH128" s="59" t="n"/>
      <c r="AI128" s="59" t="n"/>
      <c r="AJ128" s="59" t="n"/>
      <c r="AK128" s="59" t="n"/>
      <c r="AL128" s="59" t="n"/>
      <c r="AM128" s="59" t="n"/>
      <c r="AN128" s="59" t="n"/>
      <c r="AO128" s="59" t="n"/>
      <c r="AP128" s="59" t="n"/>
      <c r="AQ128" s="59" t="n"/>
      <c r="AR128" s="59" t="n"/>
      <c r="AS128" s="59" t="n"/>
      <c r="AT128" s="59" t="n"/>
      <c r="AU128" s="59" t="n"/>
      <c r="AV128" s="59" t="n"/>
      <c r="AW128" s="59" t="n"/>
      <c r="AX128" s="59" t="n"/>
      <c r="AY128" s="59" t="n"/>
      <c r="AZ128" s="59" t="n"/>
      <c r="BA128" s="59" t="n"/>
      <c r="BB128" s="59" t="n"/>
      <c r="BC128" s="59" t="n"/>
      <c r="BD128" s="59" t="n"/>
      <c r="BE128" s="59" t="n"/>
      <c r="BF128" s="59" t="n"/>
      <c r="BG128" s="59" t="n"/>
      <c r="BH128" s="59" t="n"/>
      <c r="BI128" s="59" t="n"/>
      <c r="BJ128" s="59" t="n"/>
      <c r="BK128" s="59" t="n"/>
      <c r="BL128" s="59" t="n"/>
      <c r="BM128" s="59" t="n"/>
      <c r="BN128" s="59" t="n"/>
      <c r="BO128" s="59" t="n"/>
      <c r="BP128" s="59" t="n"/>
      <c r="BQ128" s="59" t="n"/>
      <c r="BR128" s="59" t="n"/>
      <c r="BS128" s="59" t="n"/>
      <c r="BT128" s="59" t="n"/>
      <c r="BU128" s="59" t="n"/>
      <c r="BV128" s="59" t="n"/>
      <c r="BW128" s="59" t="n"/>
      <c r="BX128" s="59" t="n"/>
      <c r="BY128" s="59" t="n"/>
      <c r="BZ128" s="59" t="n"/>
      <c r="CA128" s="59" t="n"/>
      <c r="CB128" s="59" t="n"/>
      <c r="CC128" s="59" t="n"/>
      <c r="CD128" s="59" t="n"/>
      <c r="CE128" s="59" t="n"/>
      <c r="CF128" s="59" t="n"/>
      <c r="CG128" s="59" t="n"/>
      <c r="CH128" s="59" t="n"/>
      <c r="CI128" s="59" t="n"/>
      <c r="CJ128" s="59" t="n"/>
      <c r="CK128" s="59" t="n"/>
      <c r="CL128" s="59" t="n"/>
      <c r="CM128" s="59" t="n"/>
      <c r="CN128" s="59" t="n"/>
      <c r="CO128" s="59" t="n"/>
      <c r="CP128" s="59" t="n"/>
      <c r="CQ128" s="59" t="n"/>
      <c r="CR128" s="59" t="n"/>
      <c r="CS128" s="59" t="n"/>
      <c r="CT128" s="59" t="n"/>
      <c r="CU128" s="59" t="n"/>
      <c r="CV128" s="59" t="n"/>
      <c r="CW128" s="59" t="n"/>
      <c r="CX128" s="59" t="n"/>
      <c r="CY128" s="59" t="n"/>
      <c r="CZ128" s="59" t="n"/>
      <c r="DA128" s="59" t="n"/>
      <c r="DB128" s="59" t="n"/>
      <c r="DC128" s="59" t="n"/>
      <c r="DD128" s="59" t="n"/>
      <c r="DE128" s="59" t="n"/>
      <c r="DF128" s="59" t="n"/>
      <c r="DG128" s="59" t="n"/>
      <c r="DH128" s="59" t="n"/>
      <c r="DI128" s="59" t="n"/>
      <c r="DJ128" s="59" t="n"/>
      <c r="DK128" s="59" t="n"/>
      <c r="DL128" s="59" t="n"/>
      <c r="DM128" s="59" t="n"/>
      <c r="DN128" s="59" t="n"/>
      <c r="DO128" s="59" t="n"/>
      <c r="DP128" s="59" t="n"/>
      <c r="DQ128" s="59" t="n"/>
      <c r="DR128" s="59" t="n"/>
      <c r="DS128" s="59" t="n"/>
      <c r="DT128" s="59" t="n"/>
      <c r="DU128" s="59" t="n"/>
      <c r="DV128" s="59" t="n"/>
      <c r="DW128" s="59" t="n"/>
      <c r="DX128" s="59" t="n"/>
      <c r="DY128" s="59" t="n"/>
      <c r="DZ128" s="59" t="n"/>
      <c r="EA128" s="59" t="n"/>
      <c r="EB128" s="59" t="n"/>
      <c r="EC128" s="59" t="n"/>
      <c r="ED128" s="59" t="n"/>
      <c r="EE128" s="59" t="n"/>
      <c r="EF128" s="59" t="n"/>
      <c r="EG128" s="59" t="n"/>
      <c r="EH128" s="59" t="n"/>
      <c r="EI128" s="59" t="n"/>
      <c r="EJ128" s="59" t="n"/>
      <c r="EK128" s="59" t="n"/>
      <c r="EL128" s="59" t="n"/>
      <c r="EM128" s="59" t="n"/>
      <c r="EN128" s="59" t="n"/>
      <c r="EO128" s="59" t="n"/>
      <c r="EP128" s="59" t="n"/>
      <c r="EQ128" s="59" t="n"/>
      <c r="ER128" s="59" t="n"/>
      <c r="ES128" s="59" t="n"/>
      <c r="ET128" s="59" t="n"/>
      <c r="EU128" s="59" t="n"/>
      <c r="EV128" s="59" t="n"/>
      <c r="EW128" s="59" t="n"/>
    </row>
    <row r="129" customFormat="1" s="58">
      <c r="A129" s="59" t="n"/>
      <c r="B129" s="39" t="n"/>
      <c r="P129" s="59" t="n"/>
      <c r="X129" s="59" t="n"/>
      <c r="Y129" s="59" t="n"/>
      <c r="Z129" s="59" t="n"/>
      <c r="AA129" s="59" t="n"/>
      <c r="AB129" s="59" t="n"/>
      <c r="AC129" s="59" t="n"/>
      <c r="AD129" s="59" t="n"/>
      <c r="AE129" s="59" t="n"/>
      <c r="AF129" s="59" t="n"/>
      <c r="AG129" s="59" t="n"/>
      <c r="AH129" s="59" t="n"/>
      <c r="AI129" s="59" t="n"/>
      <c r="AJ129" s="59" t="n"/>
      <c r="AK129" s="59" t="n"/>
      <c r="AL129" s="59" t="n"/>
      <c r="AM129" s="59" t="n"/>
      <c r="AN129" s="59" t="n"/>
      <c r="AO129" s="59" t="n"/>
      <c r="AP129" s="59" t="n"/>
      <c r="AQ129" s="59" t="n"/>
      <c r="AR129" s="59" t="n"/>
      <c r="AS129" s="59" t="n"/>
      <c r="AT129" s="59" t="n"/>
      <c r="AU129" s="59" t="n"/>
      <c r="AV129" s="59" t="n"/>
      <c r="AW129" s="59" t="n"/>
      <c r="AX129" s="59" t="n"/>
      <c r="AY129" s="59" t="n"/>
      <c r="AZ129" s="59" t="n"/>
      <c r="BA129" s="59" t="n"/>
      <c r="BB129" s="59" t="n"/>
      <c r="BC129" s="59" t="n"/>
      <c r="BD129" s="59" t="n"/>
      <c r="BE129" s="59" t="n"/>
      <c r="BF129" s="59" t="n"/>
      <c r="BG129" s="59" t="n"/>
      <c r="BH129" s="59" t="n"/>
      <c r="BI129" s="59" t="n"/>
      <c r="BJ129" s="59" t="n"/>
      <c r="BK129" s="59" t="n"/>
      <c r="BL129" s="59" t="n"/>
      <c r="BM129" s="59" t="n"/>
      <c r="BN129" s="59" t="n"/>
      <c r="BO129" s="59" t="n"/>
      <c r="BP129" s="59" t="n"/>
      <c r="BQ129" s="59" t="n"/>
      <c r="BR129" s="59" t="n"/>
      <c r="BS129" s="59" t="n"/>
      <c r="BT129" s="59" t="n"/>
      <c r="BU129" s="59" t="n"/>
      <c r="BV129" s="59" t="n"/>
      <c r="BW129" s="59" t="n"/>
      <c r="BX129" s="59" t="n"/>
      <c r="BY129" s="59" t="n"/>
      <c r="BZ129" s="59" t="n"/>
      <c r="CA129" s="59" t="n"/>
      <c r="CB129" s="59" t="n"/>
      <c r="CC129" s="59" t="n"/>
      <c r="CD129" s="59" t="n"/>
      <c r="CE129" s="59" t="n"/>
      <c r="CF129" s="59" t="n"/>
      <c r="CG129" s="59" t="n"/>
      <c r="CH129" s="59" t="n"/>
      <c r="CI129" s="59" t="n"/>
      <c r="CJ129" s="59" t="n"/>
      <c r="CK129" s="59" t="n"/>
      <c r="CL129" s="59" t="n"/>
      <c r="CM129" s="59" t="n"/>
      <c r="CN129" s="59" t="n"/>
      <c r="CO129" s="59" t="n"/>
      <c r="CP129" s="59" t="n"/>
      <c r="CQ129" s="59" t="n"/>
      <c r="CR129" s="59" t="n"/>
      <c r="CS129" s="59" t="n"/>
      <c r="CT129" s="59" t="n"/>
      <c r="CU129" s="59" t="n"/>
      <c r="CV129" s="59" t="n"/>
      <c r="CW129" s="59" t="n"/>
      <c r="CX129" s="59" t="n"/>
      <c r="CY129" s="59" t="n"/>
      <c r="CZ129" s="59" t="n"/>
      <c r="DA129" s="59" t="n"/>
      <c r="DB129" s="59" t="n"/>
      <c r="DC129" s="59" t="n"/>
      <c r="DD129" s="59" t="n"/>
      <c r="DE129" s="59" t="n"/>
      <c r="DF129" s="59" t="n"/>
      <c r="DG129" s="59" t="n"/>
      <c r="DH129" s="59" t="n"/>
      <c r="DI129" s="59" t="n"/>
      <c r="DJ129" s="59" t="n"/>
      <c r="DK129" s="59" t="n"/>
      <c r="DL129" s="59" t="n"/>
      <c r="DM129" s="59" t="n"/>
      <c r="DN129" s="59" t="n"/>
      <c r="DO129" s="59" t="n"/>
      <c r="DP129" s="59" t="n"/>
      <c r="DQ129" s="59" t="n"/>
      <c r="DR129" s="59" t="n"/>
      <c r="DS129" s="59" t="n"/>
      <c r="DT129" s="59" t="n"/>
      <c r="DU129" s="59" t="n"/>
      <c r="DV129" s="59" t="n"/>
      <c r="DW129" s="59" t="n"/>
      <c r="DX129" s="59" t="n"/>
      <c r="DY129" s="59" t="n"/>
      <c r="DZ129" s="59" t="n"/>
      <c r="EA129" s="59" t="n"/>
      <c r="EB129" s="59" t="n"/>
      <c r="EC129" s="59" t="n"/>
      <c r="ED129" s="59" t="n"/>
      <c r="EE129" s="59" t="n"/>
      <c r="EF129" s="59" t="n"/>
      <c r="EG129" s="59" t="n"/>
      <c r="EH129" s="59" t="n"/>
      <c r="EI129" s="59" t="n"/>
      <c r="EJ129" s="59" t="n"/>
      <c r="EK129" s="59" t="n"/>
      <c r="EL129" s="59" t="n"/>
      <c r="EM129" s="59" t="n"/>
      <c r="EN129" s="59" t="n"/>
      <c r="EO129" s="59" t="n"/>
      <c r="EP129" s="59" t="n"/>
      <c r="EQ129" s="59" t="n"/>
      <c r="ER129" s="59" t="n"/>
      <c r="ES129" s="59" t="n"/>
      <c r="ET129" s="59" t="n"/>
      <c r="EU129" s="59" t="n"/>
      <c r="EV129" s="59" t="n"/>
      <c r="EW129" s="59" t="n"/>
    </row>
    <row r="130" customFormat="1" s="58">
      <c r="A130" s="59" t="n"/>
      <c r="B130" s="39" t="n"/>
      <c r="P130" s="59" t="n"/>
      <c r="X130" s="59" t="n"/>
      <c r="Y130" s="59" t="n"/>
      <c r="Z130" s="59" t="n"/>
      <c r="AA130" s="59" t="n"/>
      <c r="AB130" s="59" t="n"/>
      <c r="AC130" s="59" t="n"/>
      <c r="AD130" s="59" t="n"/>
      <c r="AE130" s="59" t="n"/>
      <c r="AF130" s="59" t="n"/>
      <c r="AG130" s="59" t="n"/>
      <c r="AH130" s="59" t="n"/>
      <c r="AI130" s="59" t="n"/>
      <c r="AJ130" s="59" t="n"/>
      <c r="AK130" s="59" t="n"/>
      <c r="AL130" s="59" t="n"/>
      <c r="AM130" s="59" t="n"/>
      <c r="AN130" s="59" t="n"/>
      <c r="AO130" s="59" t="n"/>
      <c r="AP130" s="59" t="n"/>
      <c r="AQ130" s="59" t="n"/>
      <c r="AR130" s="59" t="n"/>
      <c r="AS130" s="59" t="n"/>
      <c r="AT130" s="59" t="n"/>
      <c r="AU130" s="59" t="n"/>
      <c r="AV130" s="59" t="n"/>
      <c r="AW130" s="59" t="n"/>
      <c r="AX130" s="59" t="n"/>
      <c r="AY130" s="59" t="n"/>
      <c r="AZ130" s="59" t="n"/>
      <c r="BA130" s="59" t="n"/>
      <c r="BB130" s="59" t="n"/>
      <c r="BC130" s="59" t="n"/>
      <c r="BD130" s="59" t="n"/>
      <c r="BE130" s="59" t="n"/>
      <c r="BF130" s="59" t="n"/>
      <c r="BG130" s="59" t="n"/>
      <c r="BH130" s="59" t="n"/>
      <c r="BI130" s="59" t="n"/>
      <c r="BJ130" s="59" t="n"/>
      <c r="BK130" s="59" t="n"/>
      <c r="BL130" s="59" t="n"/>
      <c r="BM130" s="59" t="n"/>
      <c r="BN130" s="59" t="n"/>
      <c r="BO130" s="59" t="n"/>
      <c r="BP130" s="59" t="n"/>
      <c r="BQ130" s="59" t="n"/>
      <c r="BR130" s="59" t="n"/>
      <c r="BS130" s="59" t="n"/>
      <c r="BT130" s="59" t="n"/>
      <c r="BU130" s="59" t="n"/>
      <c r="BV130" s="59" t="n"/>
      <c r="BW130" s="59" t="n"/>
      <c r="BX130" s="59" t="n"/>
      <c r="BY130" s="59" t="n"/>
      <c r="BZ130" s="59" t="n"/>
      <c r="CA130" s="59" t="n"/>
      <c r="CB130" s="59" t="n"/>
      <c r="CC130" s="59" t="n"/>
      <c r="CD130" s="59" t="n"/>
      <c r="CE130" s="59" t="n"/>
      <c r="CF130" s="59" t="n"/>
      <c r="CG130" s="59" t="n"/>
      <c r="CH130" s="59" t="n"/>
      <c r="CI130" s="59" t="n"/>
      <c r="CJ130" s="59" t="n"/>
      <c r="CK130" s="59" t="n"/>
      <c r="CL130" s="59" t="n"/>
      <c r="CM130" s="59" t="n"/>
      <c r="CN130" s="59" t="n"/>
      <c r="CO130" s="59" t="n"/>
      <c r="CP130" s="59" t="n"/>
      <c r="CQ130" s="59" t="n"/>
      <c r="CR130" s="59" t="n"/>
      <c r="CS130" s="59" t="n"/>
      <c r="CT130" s="59" t="n"/>
      <c r="CU130" s="59" t="n"/>
      <c r="CV130" s="59" t="n"/>
      <c r="CW130" s="59" t="n"/>
      <c r="CX130" s="59" t="n"/>
      <c r="CY130" s="59" t="n"/>
      <c r="CZ130" s="59" t="n"/>
      <c r="DA130" s="59" t="n"/>
      <c r="DB130" s="59" t="n"/>
      <c r="DC130" s="59" t="n"/>
      <c r="DD130" s="59" t="n"/>
      <c r="DE130" s="59" t="n"/>
      <c r="DF130" s="59" t="n"/>
      <c r="DG130" s="59" t="n"/>
      <c r="DH130" s="59" t="n"/>
      <c r="DI130" s="59" t="n"/>
      <c r="DJ130" s="59" t="n"/>
      <c r="DK130" s="59" t="n"/>
      <c r="DL130" s="59" t="n"/>
      <c r="DM130" s="59" t="n"/>
      <c r="DN130" s="59" t="n"/>
      <c r="DO130" s="59" t="n"/>
      <c r="DP130" s="59" t="n"/>
      <c r="DQ130" s="59" t="n"/>
      <c r="DR130" s="59" t="n"/>
      <c r="DS130" s="59" t="n"/>
      <c r="DT130" s="59" t="n"/>
      <c r="DU130" s="59" t="n"/>
      <c r="DV130" s="59" t="n"/>
      <c r="DW130" s="59" t="n"/>
      <c r="DX130" s="59" t="n"/>
      <c r="DY130" s="59" t="n"/>
      <c r="DZ130" s="59" t="n"/>
      <c r="EA130" s="59" t="n"/>
      <c r="EB130" s="59" t="n"/>
      <c r="EC130" s="59" t="n"/>
      <c r="ED130" s="59" t="n"/>
      <c r="EE130" s="59" t="n"/>
      <c r="EF130" s="59" t="n"/>
      <c r="EG130" s="59" t="n"/>
      <c r="EH130" s="59" t="n"/>
      <c r="EI130" s="59" t="n"/>
      <c r="EJ130" s="59" t="n"/>
      <c r="EK130" s="59" t="n"/>
      <c r="EL130" s="59" t="n"/>
      <c r="EM130" s="59" t="n"/>
      <c r="EN130" s="59" t="n"/>
      <c r="EO130" s="59" t="n"/>
      <c r="EP130" s="59" t="n"/>
      <c r="EQ130" s="59" t="n"/>
      <c r="ER130" s="59" t="n"/>
      <c r="ES130" s="59" t="n"/>
      <c r="ET130" s="59" t="n"/>
      <c r="EU130" s="59" t="n"/>
      <c r="EV130" s="59" t="n"/>
      <c r="EW130" s="59" t="n"/>
    </row>
    <row r="131" customFormat="1" s="58">
      <c r="A131" s="59" t="n"/>
      <c r="B131" s="39" t="n"/>
      <c r="P131" s="59" t="n"/>
      <c r="X131" s="59" t="n"/>
      <c r="Y131" s="59" t="n"/>
      <c r="Z131" s="59" t="n"/>
      <c r="AA131" s="59" t="n"/>
      <c r="AB131" s="59" t="n"/>
      <c r="AC131" s="59" t="n"/>
      <c r="AD131" s="59" t="n"/>
      <c r="AE131" s="59" t="n"/>
      <c r="AF131" s="59" t="n"/>
      <c r="AG131" s="59" t="n"/>
      <c r="AH131" s="59" t="n"/>
      <c r="AI131" s="59" t="n"/>
      <c r="AJ131" s="59" t="n"/>
      <c r="AK131" s="59" t="n"/>
      <c r="AL131" s="59" t="n"/>
      <c r="AM131" s="59" t="n"/>
      <c r="AN131" s="59" t="n"/>
      <c r="AO131" s="59" t="n"/>
      <c r="AP131" s="59" t="n"/>
      <c r="AQ131" s="59" t="n"/>
      <c r="AR131" s="59" t="n"/>
      <c r="AS131" s="59" t="n"/>
      <c r="AT131" s="59" t="n"/>
      <c r="AU131" s="59" t="n"/>
      <c r="AV131" s="59" t="n"/>
      <c r="AW131" s="59" t="n"/>
      <c r="AX131" s="59" t="n"/>
      <c r="AY131" s="59" t="n"/>
      <c r="AZ131" s="59" t="n"/>
      <c r="BA131" s="59" t="n"/>
      <c r="BB131" s="59" t="n"/>
      <c r="BC131" s="59" t="n"/>
      <c r="BD131" s="59" t="n"/>
      <c r="BE131" s="59" t="n"/>
      <c r="BF131" s="59" t="n"/>
      <c r="BG131" s="59" t="n"/>
      <c r="BH131" s="59" t="n"/>
      <c r="BI131" s="59" t="n"/>
      <c r="BJ131" s="59" t="n"/>
      <c r="BK131" s="59" t="n"/>
      <c r="BL131" s="59" t="n"/>
      <c r="BM131" s="59" t="n"/>
      <c r="BN131" s="59" t="n"/>
      <c r="BO131" s="59" t="n"/>
      <c r="BP131" s="59" t="n"/>
      <c r="BQ131" s="59" t="n"/>
      <c r="BR131" s="59" t="n"/>
      <c r="BS131" s="59" t="n"/>
      <c r="BT131" s="59" t="n"/>
      <c r="BU131" s="59" t="n"/>
      <c r="BV131" s="59" t="n"/>
      <c r="BW131" s="59" t="n"/>
      <c r="BX131" s="59" t="n"/>
      <c r="BY131" s="59" t="n"/>
      <c r="BZ131" s="59" t="n"/>
      <c r="CA131" s="59" t="n"/>
      <c r="CB131" s="59" t="n"/>
      <c r="CC131" s="59" t="n"/>
      <c r="CD131" s="59" t="n"/>
      <c r="CE131" s="59" t="n"/>
      <c r="CF131" s="59" t="n"/>
      <c r="CG131" s="59" t="n"/>
      <c r="CH131" s="59" t="n"/>
      <c r="CI131" s="59" t="n"/>
      <c r="CJ131" s="59" t="n"/>
      <c r="CK131" s="59" t="n"/>
      <c r="CL131" s="59" t="n"/>
      <c r="CM131" s="59" t="n"/>
      <c r="CN131" s="59" t="n"/>
      <c r="CO131" s="59" t="n"/>
      <c r="CP131" s="59" t="n"/>
      <c r="CQ131" s="59" t="n"/>
      <c r="CR131" s="59" t="n"/>
      <c r="CS131" s="59" t="n"/>
      <c r="CT131" s="59" t="n"/>
      <c r="CU131" s="59" t="n"/>
      <c r="CV131" s="59" t="n"/>
      <c r="CW131" s="59" t="n"/>
      <c r="CX131" s="59" t="n"/>
      <c r="CY131" s="59" t="n"/>
      <c r="CZ131" s="59" t="n"/>
      <c r="DA131" s="59" t="n"/>
      <c r="DB131" s="59" t="n"/>
      <c r="DC131" s="59" t="n"/>
      <c r="DD131" s="59" t="n"/>
      <c r="DE131" s="59" t="n"/>
      <c r="DF131" s="59" t="n"/>
      <c r="DG131" s="59" t="n"/>
      <c r="DH131" s="59" t="n"/>
      <c r="DI131" s="59" t="n"/>
      <c r="DJ131" s="59" t="n"/>
      <c r="DK131" s="59" t="n"/>
      <c r="DL131" s="59" t="n"/>
      <c r="DM131" s="59" t="n"/>
      <c r="DN131" s="59" t="n"/>
      <c r="DO131" s="59" t="n"/>
      <c r="DP131" s="59" t="n"/>
      <c r="DQ131" s="59" t="n"/>
      <c r="DR131" s="59" t="n"/>
      <c r="DS131" s="59" t="n"/>
      <c r="DT131" s="59" t="n"/>
      <c r="DU131" s="59" t="n"/>
      <c r="DV131" s="59" t="n"/>
      <c r="DW131" s="59" t="n"/>
      <c r="DX131" s="59" t="n"/>
      <c r="DY131" s="59" t="n"/>
      <c r="DZ131" s="59" t="n"/>
      <c r="EA131" s="59" t="n"/>
      <c r="EB131" s="59" t="n"/>
      <c r="EC131" s="59" t="n"/>
      <c r="ED131" s="59" t="n"/>
      <c r="EE131" s="59" t="n"/>
      <c r="EF131" s="59" t="n"/>
      <c r="EG131" s="59" t="n"/>
      <c r="EH131" s="59" t="n"/>
      <c r="EI131" s="59" t="n"/>
      <c r="EJ131" s="59" t="n"/>
      <c r="EK131" s="59" t="n"/>
      <c r="EL131" s="59" t="n"/>
      <c r="EM131" s="59" t="n"/>
      <c r="EN131" s="59" t="n"/>
      <c r="EO131" s="59" t="n"/>
      <c r="EP131" s="59" t="n"/>
      <c r="EQ131" s="59" t="n"/>
      <c r="ER131" s="59" t="n"/>
      <c r="ES131" s="59" t="n"/>
      <c r="ET131" s="59" t="n"/>
      <c r="EU131" s="59" t="n"/>
      <c r="EV131" s="59" t="n"/>
      <c r="EW131" s="59" t="n"/>
    </row>
    <row r="132" customFormat="1" s="58">
      <c r="A132" s="59" t="n"/>
      <c r="B132" s="39" t="n"/>
      <c r="P132" s="59" t="n"/>
      <c r="X132" s="59" t="n"/>
      <c r="Y132" s="59" t="n"/>
      <c r="Z132" s="59" t="n"/>
      <c r="AA132" s="59" t="n"/>
      <c r="AB132" s="59" t="n"/>
      <c r="AC132" s="59" t="n"/>
      <c r="AD132" s="59" t="n"/>
      <c r="AE132" s="59" t="n"/>
      <c r="AF132" s="59" t="n"/>
      <c r="AG132" s="59" t="n"/>
      <c r="AH132" s="59" t="n"/>
      <c r="AI132" s="59" t="n"/>
      <c r="AJ132" s="59" t="n"/>
      <c r="AK132" s="59" t="n"/>
      <c r="AL132" s="59" t="n"/>
      <c r="AM132" s="59" t="n"/>
      <c r="AN132" s="59" t="n"/>
      <c r="AO132" s="59" t="n"/>
      <c r="AP132" s="59" t="n"/>
      <c r="AQ132" s="59" t="n"/>
      <c r="AR132" s="59" t="n"/>
      <c r="AS132" s="59" t="n"/>
      <c r="AT132" s="59" t="n"/>
      <c r="AU132" s="59" t="n"/>
      <c r="AV132" s="59" t="n"/>
      <c r="AW132" s="59" t="n"/>
      <c r="AX132" s="59" t="n"/>
      <c r="AY132" s="59" t="n"/>
      <c r="AZ132" s="59" t="n"/>
      <c r="BA132" s="59" t="n"/>
      <c r="BB132" s="59" t="n"/>
      <c r="BC132" s="59" t="n"/>
      <c r="BD132" s="59" t="n"/>
      <c r="BE132" s="59" t="n"/>
      <c r="BF132" s="59" t="n"/>
      <c r="BG132" s="59" t="n"/>
      <c r="BH132" s="59" t="n"/>
      <c r="BI132" s="59" t="n"/>
      <c r="BJ132" s="59" t="n"/>
      <c r="BK132" s="59" t="n"/>
      <c r="BL132" s="59" t="n"/>
      <c r="BM132" s="59" t="n"/>
      <c r="BN132" s="59" t="n"/>
      <c r="BO132" s="59" t="n"/>
      <c r="BP132" s="59" t="n"/>
      <c r="BQ132" s="59" t="n"/>
      <c r="BR132" s="59" t="n"/>
      <c r="BS132" s="59" t="n"/>
      <c r="BT132" s="59" t="n"/>
      <c r="BU132" s="59" t="n"/>
      <c r="BV132" s="59" t="n"/>
      <c r="BW132" s="59" t="n"/>
      <c r="BX132" s="59" t="n"/>
      <c r="BY132" s="59" t="n"/>
      <c r="BZ132" s="59" t="n"/>
      <c r="CA132" s="59" t="n"/>
      <c r="CB132" s="59" t="n"/>
      <c r="CC132" s="59" t="n"/>
      <c r="CD132" s="59" t="n"/>
      <c r="CE132" s="59" t="n"/>
      <c r="CF132" s="59" t="n"/>
      <c r="CG132" s="59" t="n"/>
      <c r="CH132" s="59" t="n"/>
      <c r="CI132" s="59" t="n"/>
      <c r="CJ132" s="59" t="n"/>
      <c r="CK132" s="59" t="n"/>
      <c r="CL132" s="59" t="n"/>
      <c r="CM132" s="59" t="n"/>
      <c r="CN132" s="59" t="n"/>
      <c r="CO132" s="59" t="n"/>
      <c r="CP132" s="59" t="n"/>
      <c r="CQ132" s="59" t="n"/>
      <c r="CR132" s="59" t="n"/>
      <c r="CS132" s="59" t="n"/>
      <c r="CT132" s="59" t="n"/>
      <c r="CU132" s="59" t="n"/>
      <c r="CV132" s="59" t="n"/>
      <c r="CW132" s="59" t="n"/>
      <c r="CX132" s="59" t="n"/>
      <c r="CY132" s="59" t="n"/>
      <c r="CZ132" s="59" t="n"/>
      <c r="DA132" s="59" t="n"/>
      <c r="DB132" s="59" t="n"/>
      <c r="DC132" s="59" t="n"/>
      <c r="DD132" s="59" t="n"/>
      <c r="DE132" s="59" t="n"/>
      <c r="DF132" s="59" t="n"/>
      <c r="DG132" s="59" t="n"/>
      <c r="DH132" s="59" t="n"/>
      <c r="DI132" s="59" t="n"/>
      <c r="DJ132" s="59" t="n"/>
      <c r="DK132" s="59" t="n"/>
      <c r="DL132" s="59" t="n"/>
      <c r="DM132" s="59" t="n"/>
      <c r="DN132" s="59" t="n"/>
      <c r="DO132" s="59" t="n"/>
      <c r="DP132" s="59" t="n"/>
      <c r="DQ132" s="59" t="n"/>
      <c r="DR132" s="59" t="n"/>
      <c r="DS132" s="59" t="n"/>
      <c r="DT132" s="59" t="n"/>
      <c r="DU132" s="59" t="n"/>
      <c r="DV132" s="59" t="n"/>
      <c r="DW132" s="59" t="n"/>
      <c r="DX132" s="59" t="n"/>
      <c r="DY132" s="59" t="n"/>
      <c r="DZ132" s="59" t="n"/>
      <c r="EA132" s="59" t="n"/>
      <c r="EB132" s="59" t="n"/>
      <c r="EC132" s="59" t="n"/>
      <c r="ED132" s="59" t="n"/>
      <c r="EE132" s="59" t="n"/>
      <c r="EF132" s="59" t="n"/>
      <c r="EG132" s="59" t="n"/>
      <c r="EH132" s="59" t="n"/>
      <c r="EI132" s="59" t="n"/>
      <c r="EJ132" s="59" t="n"/>
      <c r="EK132" s="59" t="n"/>
      <c r="EL132" s="59" t="n"/>
      <c r="EM132" s="59" t="n"/>
      <c r="EN132" s="59" t="n"/>
      <c r="EO132" s="59" t="n"/>
      <c r="EP132" s="59" t="n"/>
      <c r="EQ132" s="59" t="n"/>
      <c r="ER132" s="59" t="n"/>
      <c r="ES132" s="59" t="n"/>
      <c r="ET132" s="59" t="n"/>
      <c r="EU132" s="59" t="n"/>
      <c r="EV132" s="59" t="n"/>
      <c r="EW132" s="59" t="n"/>
    </row>
    <row r="133" customFormat="1" s="58">
      <c r="A133" s="59" t="n"/>
      <c r="B133" s="39" t="n"/>
      <c r="P133" s="59" t="n"/>
      <c r="X133" s="59" t="n"/>
      <c r="Y133" s="59" t="n"/>
      <c r="Z133" s="59" t="n"/>
      <c r="AA133" s="59" t="n"/>
      <c r="AB133" s="59" t="n"/>
      <c r="AC133" s="59" t="n"/>
      <c r="AD133" s="59" t="n"/>
      <c r="AE133" s="59" t="n"/>
      <c r="AF133" s="59" t="n"/>
      <c r="AG133" s="59" t="n"/>
      <c r="AH133" s="59" t="n"/>
      <c r="AI133" s="59" t="n"/>
      <c r="AJ133" s="59" t="n"/>
      <c r="AK133" s="59" t="n"/>
      <c r="AL133" s="59" t="n"/>
      <c r="AM133" s="59" t="n"/>
      <c r="AN133" s="59" t="n"/>
      <c r="AO133" s="59" t="n"/>
      <c r="AP133" s="59" t="n"/>
      <c r="AQ133" s="59" t="n"/>
      <c r="AR133" s="59" t="n"/>
      <c r="AS133" s="59" t="n"/>
      <c r="AT133" s="59" t="n"/>
      <c r="AU133" s="59" t="n"/>
      <c r="AV133" s="59" t="n"/>
      <c r="AW133" s="59" t="n"/>
      <c r="AX133" s="59" t="n"/>
      <c r="AY133" s="59" t="n"/>
      <c r="AZ133" s="59" t="n"/>
      <c r="BA133" s="59" t="n"/>
      <c r="BB133" s="59" t="n"/>
      <c r="BC133" s="59" t="n"/>
      <c r="BD133" s="59" t="n"/>
      <c r="BE133" s="59" t="n"/>
      <c r="BF133" s="59" t="n"/>
      <c r="BG133" s="59" t="n"/>
      <c r="BH133" s="59" t="n"/>
      <c r="BI133" s="59" t="n"/>
      <c r="BJ133" s="59" t="n"/>
      <c r="BK133" s="59" t="n"/>
      <c r="BL133" s="59" t="n"/>
      <c r="BM133" s="59" t="n"/>
      <c r="BN133" s="59" t="n"/>
      <c r="BO133" s="59" t="n"/>
      <c r="BP133" s="59" t="n"/>
      <c r="BQ133" s="59" t="n"/>
      <c r="BR133" s="59" t="n"/>
      <c r="BS133" s="59" t="n"/>
      <c r="BT133" s="59" t="n"/>
      <c r="BU133" s="59" t="n"/>
      <c r="BV133" s="59" t="n"/>
      <c r="BW133" s="59" t="n"/>
      <c r="BX133" s="59" t="n"/>
      <c r="BY133" s="59" t="n"/>
      <c r="BZ133" s="59" t="n"/>
      <c r="CA133" s="59" t="n"/>
      <c r="CB133" s="59" t="n"/>
      <c r="CC133" s="59" t="n"/>
      <c r="CD133" s="59" t="n"/>
      <c r="CE133" s="59" t="n"/>
      <c r="CF133" s="59" t="n"/>
      <c r="CG133" s="59" t="n"/>
      <c r="CH133" s="59" t="n"/>
      <c r="CI133" s="59" t="n"/>
      <c r="CJ133" s="59" t="n"/>
      <c r="CK133" s="59" t="n"/>
      <c r="CL133" s="59" t="n"/>
      <c r="CM133" s="59" t="n"/>
      <c r="CN133" s="59" t="n"/>
      <c r="CO133" s="59" t="n"/>
      <c r="CP133" s="59" t="n"/>
      <c r="CQ133" s="59" t="n"/>
      <c r="CR133" s="59" t="n"/>
      <c r="CS133" s="59" t="n"/>
      <c r="CT133" s="59" t="n"/>
      <c r="CU133" s="59" t="n"/>
      <c r="CV133" s="59" t="n"/>
      <c r="CW133" s="59" t="n"/>
      <c r="CX133" s="59" t="n"/>
      <c r="CY133" s="59" t="n"/>
      <c r="CZ133" s="59" t="n"/>
      <c r="DA133" s="59" t="n"/>
      <c r="DB133" s="59" t="n"/>
      <c r="DC133" s="59" t="n"/>
      <c r="DD133" s="59" t="n"/>
      <c r="DE133" s="59" t="n"/>
      <c r="DF133" s="59" t="n"/>
      <c r="DG133" s="59" t="n"/>
      <c r="DH133" s="59" t="n"/>
      <c r="DI133" s="59" t="n"/>
      <c r="DJ133" s="59" t="n"/>
      <c r="DK133" s="59" t="n"/>
      <c r="DL133" s="59" t="n"/>
      <c r="DM133" s="59" t="n"/>
      <c r="DN133" s="59" t="n"/>
      <c r="DO133" s="59" t="n"/>
      <c r="DP133" s="59" t="n"/>
      <c r="DQ133" s="59" t="n"/>
      <c r="DR133" s="59" t="n"/>
      <c r="DS133" s="59" t="n"/>
      <c r="DT133" s="59" t="n"/>
      <c r="DU133" s="59" t="n"/>
      <c r="DV133" s="59" t="n"/>
      <c r="DW133" s="59" t="n"/>
      <c r="DX133" s="59" t="n"/>
      <c r="DY133" s="59" t="n"/>
      <c r="DZ133" s="59" t="n"/>
      <c r="EA133" s="59" t="n"/>
      <c r="EB133" s="59" t="n"/>
      <c r="EC133" s="59" t="n"/>
      <c r="ED133" s="59" t="n"/>
      <c r="EE133" s="59" t="n"/>
      <c r="EF133" s="59" t="n"/>
      <c r="EG133" s="59" t="n"/>
      <c r="EH133" s="59" t="n"/>
      <c r="EI133" s="59" t="n"/>
      <c r="EJ133" s="59" t="n"/>
      <c r="EK133" s="59" t="n"/>
      <c r="EL133" s="59" t="n"/>
      <c r="EM133" s="59" t="n"/>
      <c r="EN133" s="59" t="n"/>
      <c r="EO133" s="59" t="n"/>
      <c r="EP133" s="59" t="n"/>
      <c r="EQ133" s="59" t="n"/>
      <c r="ER133" s="59" t="n"/>
      <c r="ES133" s="59" t="n"/>
      <c r="ET133" s="59" t="n"/>
      <c r="EU133" s="59" t="n"/>
      <c r="EV133" s="59" t="n"/>
      <c r="EW133" s="59" t="n"/>
    </row>
    <row r="134" customFormat="1" s="58">
      <c r="A134" s="59" t="n"/>
      <c r="B134" s="39" t="n"/>
      <c r="P134" s="59" t="n"/>
      <c r="X134" s="59" t="n"/>
      <c r="Y134" s="59" t="n"/>
      <c r="Z134" s="59" t="n"/>
      <c r="AA134" s="59" t="n"/>
      <c r="AB134" s="59" t="n"/>
      <c r="AC134" s="59" t="n"/>
      <c r="AD134" s="59" t="n"/>
      <c r="AE134" s="59" t="n"/>
      <c r="AF134" s="59" t="n"/>
      <c r="AG134" s="59" t="n"/>
      <c r="AH134" s="59" t="n"/>
      <c r="AI134" s="59" t="n"/>
      <c r="AJ134" s="59" t="n"/>
      <c r="AK134" s="59" t="n"/>
      <c r="AL134" s="59" t="n"/>
      <c r="AM134" s="59" t="n"/>
      <c r="AN134" s="59" t="n"/>
      <c r="AO134" s="59" t="n"/>
      <c r="AP134" s="59" t="n"/>
      <c r="AQ134" s="59" t="n"/>
      <c r="AR134" s="59" t="n"/>
      <c r="AS134" s="59" t="n"/>
      <c r="AT134" s="59" t="n"/>
      <c r="AU134" s="59" t="n"/>
      <c r="AV134" s="59" t="n"/>
      <c r="AW134" s="59" t="n"/>
      <c r="AX134" s="59" t="n"/>
      <c r="AY134" s="59" t="n"/>
      <c r="AZ134" s="59" t="n"/>
      <c r="BA134" s="59" t="n"/>
      <c r="BB134" s="59" t="n"/>
      <c r="BC134" s="59" t="n"/>
      <c r="BD134" s="59" t="n"/>
      <c r="BE134" s="59" t="n"/>
      <c r="BF134" s="59" t="n"/>
      <c r="BG134" s="59" t="n"/>
      <c r="BH134" s="59" t="n"/>
      <c r="BI134" s="59" t="n"/>
      <c r="BJ134" s="59" t="n"/>
      <c r="BK134" s="59" t="n"/>
      <c r="BL134" s="59" t="n"/>
      <c r="BM134" s="59" t="n"/>
      <c r="BN134" s="59" t="n"/>
      <c r="BO134" s="59" t="n"/>
      <c r="BP134" s="59" t="n"/>
      <c r="BQ134" s="59" t="n"/>
      <c r="BR134" s="59" t="n"/>
      <c r="BS134" s="59" t="n"/>
      <c r="BT134" s="59" t="n"/>
      <c r="BU134" s="59" t="n"/>
      <c r="BV134" s="59" t="n"/>
      <c r="BW134" s="59" t="n"/>
      <c r="BX134" s="59" t="n"/>
      <c r="BY134" s="59" t="n"/>
      <c r="BZ134" s="59" t="n"/>
      <c r="CA134" s="59" t="n"/>
      <c r="CB134" s="59" t="n"/>
      <c r="CC134" s="59" t="n"/>
      <c r="CD134" s="59" t="n"/>
      <c r="CE134" s="59" t="n"/>
      <c r="CF134" s="59" t="n"/>
      <c r="CG134" s="59" t="n"/>
      <c r="CH134" s="59" t="n"/>
      <c r="CI134" s="59" t="n"/>
      <c r="CJ134" s="59" t="n"/>
      <c r="CK134" s="59" t="n"/>
      <c r="CL134" s="59" t="n"/>
      <c r="CM134" s="59" t="n"/>
      <c r="CN134" s="59" t="n"/>
      <c r="CO134" s="59" t="n"/>
      <c r="CP134" s="59" t="n"/>
      <c r="CQ134" s="59" t="n"/>
      <c r="CR134" s="59" t="n"/>
      <c r="CS134" s="59" t="n"/>
      <c r="CT134" s="59" t="n"/>
      <c r="CU134" s="59" t="n"/>
      <c r="CV134" s="59" t="n"/>
      <c r="CW134" s="59" t="n"/>
      <c r="CX134" s="59" t="n"/>
      <c r="CY134" s="59" t="n"/>
      <c r="CZ134" s="59" t="n"/>
      <c r="DA134" s="59" t="n"/>
      <c r="DB134" s="59" t="n"/>
      <c r="DC134" s="59" t="n"/>
      <c r="DD134" s="59" t="n"/>
      <c r="DE134" s="59" t="n"/>
      <c r="DF134" s="59" t="n"/>
      <c r="DG134" s="59" t="n"/>
      <c r="DH134" s="59" t="n"/>
      <c r="DI134" s="59" t="n"/>
      <c r="DJ134" s="59" t="n"/>
      <c r="DK134" s="59" t="n"/>
      <c r="DL134" s="59" t="n"/>
      <c r="DM134" s="59" t="n"/>
      <c r="DN134" s="59" t="n"/>
      <c r="DO134" s="59" t="n"/>
      <c r="DP134" s="59" t="n"/>
      <c r="DQ134" s="59" t="n"/>
      <c r="DR134" s="59" t="n"/>
      <c r="DS134" s="59" t="n"/>
      <c r="DT134" s="59" t="n"/>
      <c r="DU134" s="59" t="n"/>
      <c r="DV134" s="59" t="n"/>
      <c r="DW134" s="59" t="n"/>
      <c r="DX134" s="59" t="n"/>
      <c r="DY134" s="59" t="n"/>
      <c r="DZ134" s="59" t="n"/>
      <c r="EA134" s="59" t="n"/>
      <c r="EB134" s="59" t="n"/>
      <c r="EC134" s="59" t="n"/>
      <c r="ED134" s="59" t="n"/>
      <c r="EE134" s="59" t="n"/>
      <c r="EF134" s="59" t="n"/>
      <c r="EG134" s="59" t="n"/>
      <c r="EH134" s="59" t="n"/>
      <c r="EI134" s="59" t="n"/>
      <c r="EJ134" s="59" t="n"/>
      <c r="EK134" s="59" t="n"/>
      <c r="EL134" s="59" t="n"/>
      <c r="EM134" s="59" t="n"/>
      <c r="EN134" s="59" t="n"/>
      <c r="EO134" s="59" t="n"/>
      <c r="EP134" s="59" t="n"/>
      <c r="EQ134" s="59" t="n"/>
      <c r="ER134" s="59" t="n"/>
      <c r="ES134" s="59" t="n"/>
      <c r="ET134" s="59" t="n"/>
      <c r="EU134" s="59" t="n"/>
      <c r="EV134" s="59" t="n"/>
      <c r="EW134" s="59" t="n"/>
    </row>
    <row r="135" customFormat="1" s="58">
      <c r="A135" s="59" t="n"/>
      <c r="B135" s="39" t="n"/>
      <c r="P135" s="59" t="n"/>
      <c r="X135" s="59" t="n"/>
      <c r="Y135" s="59" t="n"/>
      <c r="Z135" s="59" t="n"/>
      <c r="AA135" s="59" t="n"/>
      <c r="AB135" s="59" t="n"/>
      <c r="AC135" s="59" t="n"/>
      <c r="AD135" s="59" t="n"/>
      <c r="AE135" s="59" t="n"/>
      <c r="AF135" s="59" t="n"/>
      <c r="AG135" s="59" t="n"/>
      <c r="AH135" s="59" t="n"/>
      <c r="AI135" s="59" t="n"/>
      <c r="AJ135" s="59" t="n"/>
      <c r="AK135" s="59" t="n"/>
      <c r="AL135" s="59" t="n"/>
      <c r="AM135" s="59" t="n"/>
      <c r="AN135" s="59" t="n"/>
      <c r="AO135" s="59" t="n"/>
      <c r="AP135" s="59" t="n"/>
      <c r="AQ135" s="59" t="n"/>
      <c r="AR135" s="59" t="n"/>
      <c r="AS135" s="59" t="n"/>
      <c r="AT135" s="59" t="n"/>
      <c r="AU135" s="59" t="n"/>
      <c r="AV135" s="59" t="n"/>
      <c r="AW135" s="59" t="n"/>
      <c r="AX135" s="59" t="n"/>
      <c r="AY135" s="59" t="n"/>
      <c r="AZ135" s="59" t="n"/>
      <c r="BA135" s="59" t="n"/>
      <c r="BB135" s="59" t="n"/>
      <c r="BC135" s="59" t="n"/>
      <c r="BD135" s="59" t="n"/>
      <c r="BE135" s="59" t="n"/>
      <c r="BF135" s="59" t="n"/>
      <c r="BG135" s="59" t="n"/>
      <c r="BH135" s="59" t="n"/>
      <c r="BI135" s="59" t="n"/>
      <c r="BJ135" s="59" t="n"/>
      <c r="BK135" s="59" t="n"/>
      <c r="BL135" s="59" t="n"/>
      <c r="BM135" s="59" t="n"/>
      <c r="BN135" s="59" t="n"/>
      <c r="BO135" s="59" t="n"/>
      <c r="BP135" s="59" t="n"/>
      <c r="BQ135" s="59" t="n"/>
      <c r="BR135" s="59" t="n"/>
      <c r="BS135" s="59" t="n"/>
      <c r="BT135" s="59" t="n"/>
      <c r="BU135" s="59" t="n"/>
      <c r="BV135" s="59" t="n"/>
      <c r="BW135" s="59" t="n"/>
      <c r="BX135" s="59" t="n"/>
      <c r="BY135" s="59" t="n"/>
      <c r="BZ135" s="59" t="n"/>
      <c r="CA135" s="59" t="n"/>
      <c r="CB135" s="59" t="n"/>
      <c r="CC135" s="59" t="n"/>
      <c r="CD135" s="59" t="n"/>
      <c r="CE135" s="59" t="n"/>
      <c r="CF135" s="59" t="n"/>
      <c r="CG135" s="59" t="n"/>
      <c r="CH135" s="59" t="n"/>
      <c r="CI135" s="59" t="n"/>
      <c r="CJ135" s="59" t="n"/>
      <c r="CK135" s="59" t="n"/>
      <c r="CL135" s="59" t="n"/>
      <c r="CM135" s="59" t="n"/>
      <c r="CN135" s="59" t="n"/>
      <c r="CO135" s="59" t="n"/>
      <c r="CP135" s="59" t="n"/>
      <c r="CQ135" s="59" t="n"/>
      <c r="CR135" s="59" t="n"/>
      <c r="CS135" s="59" t="n"/>
      <c r="CT135" s="59" t="n"/>
      <c r="CU135" s="59" t="n"/>
      <c r="CV135" s="59" t="n"/>
      <c r="CW135" s="59" t="n"/>
      <c r="CX135" s="59" t="n"/>
      <c r="CY135" s="59" t="n"/>
      <c r="CZ135" s="59" t="n"/>
      <c r="DA135" s="59" t="n"/>
      <c r="DB135" s="59" t="n"/>
      <c r="DC135" s="59" t="n"/>
      <c r="DD135" s="59" t="n"/>
      <c r="DE135" s="59" t="n"/>
      <c r="DF135" s="59" t="n"/>
      <c r="DG135" s="59" t="n"/>
      <c r="DH135" s="59" t="n"/>
      <c r="DI135" s="59" t="n"/>
      <c r="DJ135" s="59" t="n"/>
      <c r="DK135" s="59" t="n"/>
      <c r="DL135" s="59" t="n"/>
      <c r="DM135" s="59" t="n"/>
      <c r="DN135" s="59" t="n"/>
      <c r="DO135" s="59" t="n"/>
      <c r="DP135" s="59" t="n"/>
      <c r="DQ135" s="59" t="n"/>
      <c r="DR135" s="59" t="n"/>
      <c r="DS135" s="59" t="n"/>
      <c r="DT135" s="59" t="n"/>
      <c r="DU135" s="59" t="n"/>
      <c r="DV135" s="59" t="n"/>
      <c r="DW135" s="59" t="n"/>
      <c r="DX135" s="59" t="n"/>
      <c r="DY135" s="59" t="n"/>
      <c r="DZ135" s="59" t="n"/>
      <c r="EA135" s="59" t="n"/>
      <c r="EB135" s="59" t="n"/>
      <c r="EC135" s="59" t="n"/>
      <c r="ED135" s="59" t="n"/>
      <c r="EE135" s="59" t="n"/>
      <c r="EF135" s="59" t="n"/>
      <c r="EG135" s="59" t="n"/>
      <c r="EH135" s="59" t="n"/>
      <c r="EI135" s="59" t="n"/>
      <c r="EJ135" s="59" t="n"/>
      <c r="EK135" s="59" t="n"/>
      <c r="EL135" s="59" t="n"/>
      <c r="EM135" s="59" t="n"/>
      <c r="EN135" s="59" t="n"/>
      <c r="EO135" s="59" t="n"/>
      <c r="EP135" s="59" t="n"/>
      <c r="EQ135" s="59" t="n"/>
      <c r="ER135" s="59" t="n"/>
      <c r="ES135" s="59" t="n"/>
      <c r="ET135" s="59" t="n"/>
      <c r="EU135" s="59" t="n"/>
      <c r="EV135" s="59" t="n"/>
      <c r="EW135" s="59" t="n"/>
    </row>
    <row r="136" customFormat="1" s="58">
      <c r="A136" s="59" t="n"/>
      <c r="B136" s="39" t="n"/>
      <c r="P136" s="59" t="n"/>
      <c r="X136" s="59" t="n"/>
      <c r="Y136" s="59" t="n"/>
      <c r="Z136" s="59" t="n"/>
      <c r="AA136" s="59" t="n"/>
      <c r="AB136" s="59" t="n"/>
      <c r="AC136" s="59" t="n"/>
      <c r="AD136" s="59" t="n"/>
      <c r="AE136" s="59" t="n"/>
      <c r="AF136" s="59" t="n"/>
      <c r="AG136" s="59" t="n"/>
      <c r="AH136" s="59" t="n"/>
      <c r="AI136" s="59" t="n"/>
      <c r="AJ136" s="59" t="n"/>
      <c r="AK136" s="59" t="n"/>
      <c r="AL136" s="59" t="n"/>
      <c r="AM136" s="59" t="n"/>
      <c r="AN136" s="59" t="n"/>
      <c r="AO136" s="59" t="n"/>
      <c r="AP136" s="59" t="n"/>
      <c r="AQ136" s="59" t="n"/>
      <c r="AR136" s="59" t="n"/>
      <c r="AS136" s="59" t="n"/>
      <c r="AT136" s="59" t="n"/>
      <c r="AU136" s="59" t="n"/>
      <c r="AV136" s="59" t="n"/>
      <c r="AW136" s="59" t="n"/>
      <c r="AX136" s="59" t="n"/>
      <c r="AY136" s="59" t="n"/>
      <c r="AZ136" s="59" t="n"/>
      <c r="BA136" s="59" t="n"/>
      <c r="BB136" s="59" t="n"/>
      <c r="BC136" s="59" t="n"/>
      <c r="BD136" s="59" t="n"/>
      <c r="BE136" s="59" t="n"/>
      <c r="BF136" s="59" t="n"/>
      <c r="BG136" s="59" t="n"/>
      <c r="BH136" s="59" t="n"/>
      <c r="BI136" s="59" t="n"/>
      <c r="BJ136" s="59" t="n"/>
      <c r="BK136" s="59" t="n"/>
      <c r="BL136" s="59" t="n"/>
      <c r="BM136" s="59" t="n"/>
      <c r="BN136" s="59" t="n"/>
      <c r="BO136" s="59" t="n"/>
      <c r="BP136" s="59" t="n"/>
      <c r="BQ136" s="59" t="n"/>
      <c r="BR136" s="59" t="n"/>
      <c r="BS136" s="59" t="n"/>
      <c r="BT136" s="59" t="n"/>
      <c r="BU136" s="59" t="n"/>
      <c r="BV136" s="59" t="n"/>
      <c r="BW136" s="59" t="n"/>
      <c r="BX136" s="59" t="n"/>
      <c r="BY136" s="59" t="n"/>
      <c r="BZ136" s="59" t="n"/>
      <c r="CA136" s="59" t="n"/>
      <c r="CB136" s="59" t="n"/>
      <c r="CC136" s="59" t="n"/>
      <c r="CD136" s="59" t="n"/>
      <c r="CE136" s="59" t="n"/>
      <c r="CF136" s="59" t="n"/>
      <c r="CG136" s="59" t="n"/>
      <c r="CH136" s="59" t="n"/>
      <c r="CI136" s="59" t="n"/>
      <c r="CJ136" s="59" t="n"/>
      <c r="CK136" s="59" t="n"/>
      <c r="CL136" s="59" t="n"/>
      <c r="CM136" s="59" t="n"/>
      <c r="CN136" s="59" t="n"/>
      <c r="CO136" s="59" t="n"/>
      <c r="CP136" s="59" t="n"/>
      <c r="CQ136" s="59" t="n"/>
      <c r="CR136" s="59" t="n"/>
      <c r="CS136" s="59" t="n"/>
      <c r="CT136" s="59" t="n"/>
      <c r="CU136" s="59" t="n"/>
      <c r="CV136" s="59" t="n"/>
      <c r="CW136" s="59" t="n"/>
      <c r="CX136" s="59" t="n"/>
      <c r="CY136" s="59" t="n"/>
      <c r="CZ136" s="59" t="n"/>
      <c r="DA136" s="59" t="n"/>
      <c r="DB136" s="59" t="n"/>
      <c r="DC136" s="59" t="n"/>
      <c r="DD136" s="59" t="n"/>
      <c r="DE136" s="59" t="n"/>
      <c r="DF136" s="59" t="n"/>
      <c r="DG136" s="59" t="n"/>
      <c r="DH136" s="59" t="n"/>
      <c r="DI136" s="59" t="n"/>
      <c r="DJ136" s="59" t="n"/>
      <c r="DK136" s="59" t="n"/>
      <c r="DL136" s="59" t="n"/>
      <c r="DM136" s="59" t="n"/>
      <c r="DN136" s="59" t="n"/>
      <c r="DO136" s="59" t="n"/>
      <c r="DP136" s="59" t="n"/>
      <c r="DQ136" s="59" t="n"/>
      <c r="DR136" s="59" t="n"/>
      <c r="DS136" s="59" t="n"/>
      <c r="DT136" s="59" t="n"/>
      <c r="DU136" s="59" t="n"/>
      <c r="DV136" s="59" t="n"/>
      <c r="DW136" s="59" t="n"/>
      <c r="DX136" s="59" t="n"/>
      <c r="DY136" s="59" t="n"/>
      <c r="DZ136" s="59" t="n"/>
      <c r="EA136" s="59" t="n"/>
      <c r="EB136" s="59" t="n"/>
      <c r="EC136" s="59" t="n"/>
      <c r="ED136" s="59" t="n"/>
      <c r="EE136" s="59" t="n"/>
      <c r="EF136" s="59" t="n"/>
      <c r="EG136" s="59" t="n"/>
      <c r="EH136" s="59" t="n"/>
      <c r="EI136" s="59" t="n"/>
      <c r="EJ136" s="59" t="n"/>
      <c r="EK136" s="59" t="n"/>
      <c r="EL136" s="59" t="n"/>
      <c r="EM136" s="59" t="n"/>
      <c r="EN136" s="59" t="n"/>
      <c r="EO136" s="59" t="n"/>
      <c r="EP136" s="59" t="n"/>
      <c r="EQ136" s="59" t="n"/>
      <c r="ER136" s="59" t="n"/>
      <c r="ES136" s="59" t="n"/>
      <c r="ET136" s="59" t="n"/>
      <c r="EU136" s="59" t="n"/>
      <c r="EV136" s="59" t="n"/>
      <c r="EW136" s="59" t="n"/>
    </row>
    <row r="137" customFormat="1" s="58">
      <c r="A137" s="59" t="n"/>
      <c r="B137" s="39" t="n"/>
      <c r="P137" s="59" t="n"/>
      <c r="X137" s="59" t="n"/>
      <c r="Y137" s="59" t="n"/>
      <c r="Z137" s="59" t="n"/>
      <c r="AA137" s="59" t="n"/>
      <c r="AB137" s="59" t="n"/>
      <c r="AC137" s="59" t="n"/>
      <c r="AD137" s="59" t="n"/>
      <c r="AE137" s="59" t="n"/>
      <c r="AF137" s="59" t="n"/>
      <c r="AG137" s="59" t="n"/>
      <c r="AH137" s="59" t="n"/>
      <c r="AI137" s="59" t="n"/>
      <c r="AJ137" s="59" t="n"/>
      <c r="AK137" s="59" t="n"/>
      <c r="AL137" s="59" t="n"/>
      <c r="AM137" s="59" t="n"/>
      <c r="AN137" s="59" t="n"/>
      <c r="AO137" s="59" t="n"/>
      <c r="AP137" s="59" t="n"/>
      <c r="AQ137" s="59" t="n"/>
      <c r="AR137" s="59" t="n"/>
      <c r="AS137" s="59" t="n"/>
      <c r="AT137" s="59" t="n"/>
      <c r="AU137" s="59" t="n"/>
      <c r="AV137" s="59" t="n"/>
      <c r="AW137" s="59" t="n"/>
      <c r="AX137" s="59" t="n"/>
      <c r="AY137" s="59" t="n"/>
      <c r="AZ137" s="59" t="n"/>
      <c r="BA137" s="59" t="n"/>
      <c r="BB137" s="59" t="n"/>
      <c r="BC137" s="59" t="n"/>
      <c r="BD137" s="59" t="n"/>
      <c r="BE137" s="59" t="n"/>
      <c r="BF137" s="59" t="n"/>
      <c r="BG137" s="59" t="n"/>
      <c r="BH137" s="59" t="n"/>
      <c r="BI137" s="59" t="n"/>
      <c r="BJ137" s="59" t="n"/>
      <c r="BK137" s="59" t="n"/>
      <c r="BL137" s="59" t="n"/>
      <c r="BM137" s="59" t="n"/>
      <c r="BN137" s="59" t="n"/>
      <c r="BO137" s="59" t="n"/>
      <c r="BP137" s="59" t="n"/>
      <c r="BQ137" s="59" t="n"/>
      <c r="BR137" s="59" t="n"/>
      <c r="BS137" s="59" t="n"/>
      <c r="BT137" s="59" t="n"/>
      <c r="BU137" s="59" t="n"/>
      <c r="BV137" s="59" t="n"/>
      <c r="BW137" s="59" t="n"/>
      <c r="BX137" s="59" t="n"/>
      <c r="BY137" s="59" t="n"/>
      <c r="BZ137" s="59" t="n"/>
      <c r="CA137" s="59" t="n"/>
      <c r="CB137" s="59" t="n"/>
      <c r="CC137" s="59" t="n"/>
      <c r="CD137" s="59" t="n"/>
      <c r="CE137" s="59" t="n"/>
      <c r="CF137" s="59" t="n"/>
      <c r="CG137" s="59" t="n"/>
      <c r="CH137" s="59" t="n"/>
      <c r="CI137" s="59" t="n"/>
      <c r="CJ137" s="59" t="n"/>
      <c r="CK137" s="59" t="n"/>
      <c r="CL137" s="59" t="n"/>
      <c r="CM137" s="59" t="n"/>
      <c r="CN137" s="59" t="n"/>
      <c r="CO137" s="59" t="n"/>
      <c r="CP137" s="59" t="n"/>
      <c r="CQ137" s="59" t="n"/>
      <c r="CR137" s="59" t="n"/>
      <c r="CS137" s="59" t="n"/>
      <c r="CT137" s="59" t="n"/>
      <c r="CU137" s="59" t="n"/>
      <c r="CV137" s="59" t="n"/>
      <c r="CW137" s="59" t="n"/>
      <c r="CX137" s="59" t="n"/>
      <c r="CY137" s="59" t="n"/>
      <c r="CZ137" s="59" t="n"/>
      <c r="DA137" s="59" t="n"/>
      <c r="DB137" s="59" t="n"/>
      <c r="DC137" s="59" t="n"/>
      <c r="DD137" s="59" t="n"/>
      <c r="DE137" s="59" t="n"/>
      <c r="DF137" s="59" t="n"/>
      <c r="DG137" s="59" t="n"/>
      <c r="DH137" s="59" t="n"/>
      <c r="DI137" s="59" t="n"/>
      <c r="DJ137" s="59" t="n"/>
      <c r="DK137" s="59" t="n"/>
      <c r="DL137" s="59" t="n"/>
      <c r="DM137" s="59" t="n"/>
      <c r="DN137" s="59" t="n"/>
      <c r="DO137" s="59" t="n"/>
      <c r="DP137" s="59" t="n"/>
      <c r="DQ137" s="59" t="n"/>
      <c r="DR137" s="59" t="n"/>
      <c r="DS137" s="59" t="n"/>
      <c r="DT137" s="59" t="n"/>
      <c r="DU137" s="59" t="n"/>
      <c r="DV137" s="59" t="n"/>
      <c r="DW137" s="59" t="n"/>
      <c r="DX137" s="59" t="n"/>
      <c r="DY137" s="59" t="n"/>
      <c r="DZ137" s="59" t="n"/>
      <c r="EA137" s="59" t="n"/>
      <c r="EB137" s="59" t="n"/>
      <c r="EC137" s="59" t="n"/>
      <c r="ED137" s="59" t="n"/>
      <c r="EE137" s="59" t="n"/>
      <c r="EF137" s="59" t="n"/>
      <c r="EG137" s="59" t="n"/>
      <c r="EH137" s="59" t="n"/>
      <c r="EI137" s="59" t="n"/>
      <c r="EJ137" s="59" t="n"/>
      <c r="EK137" s="59" t="n"/>
      <c r="EL137" s="59" t="n"/>
      <c r="EM137" s="59" t="n"/>
      <c r="EN137" s="59" t="n"/>
      <c r="EO137" s="59" t="n"/>
      <c r="EP137" s="59" t="n"/>
      <c r="EQ137" s="59" t="n"/>
      <c r="ER137" s="59" t="n"/>
      <c r="ES137" s="59" t="n"/>
      <c r="ET137" s="59" t="n"/>
      <c r="EU137" s="59" t="n"/>
      <c r="EV137" s="59" t="n"/>
      <c r="EW137" s="59" t="n"/>
    </row>
    <row r="138" customFormat="1" s="58">
      <c r="A138" s="59" t="n"/>
      <c r="B138" s="39" t="n"/>
      <c r="P138" s="59" t="n"/>
      <c r="X138" s="59" t="n"/>
      <c r="Y138" s="59" t="n"/>
      <c r="Z138" s="59" t="n"/>
      <c r="AA138" s="59" t="n"/>
      <c r="AB138" s="59" t="n"/>
      <c r="AC138" s="59" t="n"/>
      <c r="AD138" s="59" t="n"/>
      <c r="AE138" s="59" t="n"/>
      <c r="AF138" s="59" t="n"/>
      <c r="AG138" s="59" t="n"/>
      <c r="AH138" s="59" t="n"/>
      <c r="AI138" s="59" t="n"/>
      <c r="AJ138" s="59" t="n"/>
      <c r="AK138" s="59" t="n"/>
      <c r="AL138" s="59" t="n"/>
      <c r="AM138" s="59" t="n"/>
      <c r="AN138" s="59" t="n"/>
      <c r="AO138" s="59" t="n"/>
      <c r="AP138" s="59" t="n"/>
      <c r="AQ138" s="59" t="n"/>
      <c r="AR138" s="59" t="n"/>
      <c r="AS138" s="59" t="n"/>
      <c r="AT138" s="59" t="n"/>
      <c r="AU138" s="59" t="n"/>
      <c r="AV138" s="59" t="n"/>
      <c r="AW138" s="59" t="n"/>
      <c r="AX138" s="59" t="n"/>
      <c r="AY138" s="59" t="n"/>
      <c r="AZ138" s="59" t="n"/>
      <c r="BA138" s="59" t="n"/>
      <c r="BB138" s="59" t="n"/>
      <c r="BC138" s="59" t="n"/>
      <c r="BD138" s="59" t="n"/>
      <c r="BE138" s="59" t="n"/>
      <c r="BF138" s="59" t="n"/>
      <c r="BG138" s="59" t="n"/>
      <c r="BH138" s="59" t="n"/>
      <c r="BI138" s="59" t="n"/>
      <c r="BJ138" s="59" t="n"/>
      <c r="BK138" s="59" t="n"/>
      <c r="BL138" s="59" t="n"/>
      <c r="BM138" s="59" t="n"/>
      <c r="BN138" s="59" t="n"/>
      <c r="BO138" s="59" t="n"/>
      <c r="BP138" s="59" t="n"/>
      <c r="BQ138" s="59" t="n"/>
      <c r="BR138" s="59" t="n"/>
      <c r="BS138" s="59" t="n"/>
      <c r="BT138" s="59" t="n"/>
      <c r="BU138" s="59" t="n"/>
      <c r="BV138" s="59" t="n"/>
      <c r="BW138" s="59" t="n"/>
      <c r="BX138" s="59" t="n"/>
      <c r="BY138" s="59" t="n"/>
      <c r="BZ138" s="59" t="n"/>
      <c r="CA138" s="59" t="n"/>
      <c r="CB138" s="59" t="n"/>
      <c r="CC138" s="59" t="n"/>
      <c r="CD138" s="59" t="n"/>
      <c r="CE138" s="59" t="n"/>
      <c r="CF138" s="59" t="n"/>
      <c r="CG138" s="59" t="n"/>
      <c r="CH138" s="59" t="n"/>
      <c r="CI138" s="59" t="n"/>
      <c r="CJ138" s="59" t="n"/>
      <c r="CK138" s="59" t="n"/>
      <c r="CL138" s="59" t="n"/>
      <c r="CM138" s="59" t="n"/>
      <c r="CN138" s="59" t="n"/>
      <c r="CO138" s="59" t="n"/>
      <c r="CP138" s="59" t="n"/>
      <c r="CQ138" s="59" t="n"/>
      <c r="CR138" s="59" t="n"/>
      <c r="CS138" s="59" t="n"/>
      <c r="CT138" s="59" t="n"/>
      <c r="CU138" s="59" t="n"/>
      <c r="CV138" s="59" t="n"/>
      <c r="CW138" s="59" t="n"/>
      <c r="CX138" s="59" t="n"/>
      <c r="CY138" s="59" t="n"/>
      <c r="CZ138" s="59" t="n"/>
      <c r="DA138" s="59" t="n"/>
      <c r="DB138" s="59" t="n"/>
      <c r="DC138" s="59" t="n"/>
      <c r="DD138" s="59" t="n"/>
      <c r="DE138" s="59" t="n"/>
      <c r="DF138" s="59" t="n"/>
      <c r="DG138" s="59" t="n"/>
      <c r="DH138" s="59" t="n"/>
      <c r="DI138" s="59" t="n"/>
      <c r="DJ138" s="59" t="n"/>
      <c r="DK138" s="59" t="n"/>
      <c r="DL138" s="59" t="n"/>
      <c r="DM138" s="59" t="n"/>
      <c r="DN138" s="59" t="n"/>
      <c r="DO138" s="59" t="n"/>
      <c r="DP138" s="59" t="n"/>
      <c r="DQ138" s="59" t="n"/>
      <c r="DR138" s="59" t="n"/>
      <c r="DS138" s="59" t="n"/>
      <c r="DT138" s="59" t="n"/>
      <c r="DU138" s="59" t="n"/>
      <c r="DV138" s="59" t="n"/>
      <c r="DW138" s="59" t="n"/>
      <c r="DX138" s="59" t="n"/>
      <c r="DY138" s="59" t="n"/>
      <c r="DZ138" s="59" t="n"/>
      <c r="EA138" s="59" t="n"/>
      <c r="EB138" s="59" t="n"/>
      <c r="EC138" s="59" t="n"/>
      <c r="ED138" s="59" t="n"/>
      <c r="EE138" s="59" t="n"/>
      <c r="EF138" s="59" t="n"/>
      <c r="EG138" s="59" t="n"/>
      <c r="EH138" s="59" t="n"/>
      <c r="EI138" s="59" t="n"/>
      <c r="EJ138" s="59" t="n"/>
      <c r="EK138" s="59" t="n"/>
      <c r="EL138" s="59" t="n"/>
      <c r="EM138" s="59" t="n"/>
      <c r="EN138" s="59" t="n"/>
      <c r="EO138" s="59" t="n"/>
      <c r="EP138" s="59" t="n"/>
      <c r="EQ138" s="59" t="n"/>
      <c r="ER138" s="59" t="n"/>
      <c r="ES138" s="59" t="n"/>
      <c r="ET138" s="59" t="n"/>
      <c r="EU138" s="59" t="n"/>
      <c r="EV138" s="59" t="n"/>
      <c r="EW138" s="59" t="n"/>
    </row>
    <row r="139" customFormat="1" s="58">
      <c r="A139" s="59" t="n"/>
      <c r="B139" s="39" t="n"/>
      <c r="P139" s="59" t="n"/>
      <c r="X139" s="59" t="n"/>
      <c r="Y139" s="59" t="n"/>
      <c r="Z139" s="59" t="n"/>
      <c r="AA139" s="59" t="n"/>
      <c r="AB139" s="59" t="n"/>
      <c r="AC139" s="59" t="n"/>
      <c r="AD139" s="59" t="n"/>
      <c r="AE139" s="59" t="n"/>
      <c r="AF139" s="59" t="n"/>
      <c r="AG139" s="59" t="n"/>
      <c r="AH139" s="59" t="n"/>
      <c r="AI139" s="59" t="n"/>
      <c r="AJ139" s="59" t="n"/>
      <c r="AK139" s="59" t="n"/>
      <c r="AL139" s="59" t="n"/>
      <c r="AM139" s="59" t="n"/>
      <c r="AN139" s="59" t="n"/>
      <c r="AO139" s="59" t="n"/>
      <c r="AP139" s="59" t="n"/>
      <c r="AQ139" s="59" t="n"/>
      <c r="AR139" s="59" t="n"/>
      <c r="AS139" s="59" t="n"/>
      <c r="AT139" s="59" t="n"/>
      <c r="AU139" s="59" t="n"/>
      <c r="AV139" s="59" t="n"/>
      <c r="AW139" s="59" t="n"/>
      <c r="AX139" s="59" t="n"/>
      <c r="AY139" s="59" t="n"/>
      <c r="AZ139" s="59" t="n"/>
      <c r="BA139" s="59" t="n"/>
      <c r="BB139" s="59" t="n"/>
      <c r="BC139" s="59" t="n"/>
      <c r="BD139" s="59" t="n"/>
      <c r="BE139" s="59" t="n"/>
      <c r="BF139" s="59" t="n"/>
      <c r="BG139" s="59" t="n"/>
      <c r="BH139" s="59" t="n"/>
      <c r="BI139" s="59" t="n"/>
      <c r="BJ139" s="59" t="n"/>
      <c r="BK139" s="59" t="n"/>
      <c r="BL139" s="59" t="n"/>
      <c r="BM139" s="59" t="n"/>
      <c r="BN139" s="59" t="n"/>
      <c r="BO139" s="59" t="n"/>
      <c r="BP139" s="59" t="n"/>
      <c r="BQ139" s="59" t="n"/>
      <c r="BR139" s="59" t="n"/>
      <c r="BS139" s="59" t="n"/>
      <c r="BT139" s="59" t="n"/>
      <c r="BU139" s="59" t="n"/>
      <c r="BV139" s="59" t="n"/>
      <c r="BW139" s="59" t="n"/>
      <c r="BX139" s="59" t="n"/>
      <c r="BY139" s="59" t="n"/>
      <c r="BZ139" s="59" t="n"/>
      <c r="CA139" s="59" t="n"/>
      <c r="CB139" s="59" t="n"/>
      <c r="CC139" s="59" t="n"/>
      <c r="CD139" s="59" t="n"/>
      <c r="CE139" s="59" t="n"/>
      <c r="CF139" s="59" t="n"/>
      <c r="CG139" s="59" t="n"/>
      <c r="CH139" s="59" t="n"/>
      <c r="CI139" s="59" t="n"/>
      <c r="CJ139" s="59" t="n"/>
      <c r="CK139" s="59" t="n"/>
      <c r="CL139" s="59" t="n"/>
      <c r="CM139" s="59" t="n"/>
      <c r="CN139" s="59" t="n"/>
      <c r="CO139" s="59" t="n"/>
      <c r="CP139" s="59" t="n"/>
      <c r="CQ139" s="59" t="n"/>
      <c r="CR139" s="59" t="n"/>
      <c r="CS139" s="59" t="n"/>
      <c r="CT139" s="59" t="n"/>
      <c r="CU139" s="59" t="n"/>
      <c r="CV139" s="59" t="n"/>
      <c r="CW139" s="59" t="n"/>
      <c r="CX139" s="59" t="n"/>
      <c r="CY139" s="59" t="n"/>
      <c r="CZ139" s="59" t="n"/>
      <c r="DA139" s="59" t="n"/>
      <c r="DB139" s="59" t="n"/>
      <c r="DC139" s="59" t="n"/>
      <c r="DD139" s="59" t="n"/>
      <c r="DE139" s="59" t="n"/>
      <c r="DF139" s="59" t="n"/>
      <c r="DG139" s="59" t="n"/>
      <c r="DH139" s="59" t="n"/>
      <c r="DI139" s="59" t="n"/>
      <c r="DJ139" s="59" t="n"/>
      <c r="DK139" s="59" t="n"/>
      <c r="DL139" s="59" t="n"/>
      <c r="DM139" s="59" t="n"/>
      <c r="DN139" s="59" t="n"/>
      <c r="DO139" s="59" t="n"/>
      <c r="DP139" s="59" t="n"/>
      <c r="DQ139" s="59" t="n"/>
      <c r="DR139" s="59" t="n"/>
      <c r="DS139" s="59" t="n"/>
      <c r="DT139" s="59" t="n"/>
      <c r="DU139" s="59" t="n"/>
      <c r="DV139" s="59" t="n"/>
      <c r="DW139" s="59" t="n"/>
      <c r="DX139" s="59" t="n"/>
      <c r="DY139" s="59" t="n"/>
      <c r="DZ139" s="59" t="n"/>
      <c r="EA139" s="59" t="n"/>
      <c r="EB139" s="59" t="n"/>
      <c r="EC139" s="59" t="n"/>
      <c r="ED139" s="59" t="n"/>
      <c r="EE139" s="59" t="n"/>
      <c r="EF139" s="59" t="n"/>
      <c r="EG139" s="59" t="n"/>
      <c r="EH139" s="59" t="n"/>
      <c r="EI139" s="59" t="n"/>
      <c r="EJ139" s="59" t="n"/>
      <c r="EK139" s="59" t="n"/>
      <c r="EL139" s="59" t="n"/>
      <c r="EM139" s="59" t="n"/>
      <c r="EN139" s="59" t="n"/>
      <c r="EO139" s="59" t="n"/>
      <c r="EP139" s="59" t="n"/>
      <c r="EQ139" s="59" t="n"/>
      <c r="ER139" s="59" t="n"/>
      <c r="ES139" s="59" t="n"/>
      <c r="ET139" s="59" t="n"/>
      <c r="EU139" s="59" t="n"/>
      <c r="EV139" s="59" t="n"/>
      <c r="EW139" s="59" t="n"/>
    </row>
    <row r="140" customFormat="1" s="58">
      <c r="A140" s="59" t="n"/>
      <c r="B140" s="39" t="n"/>
      <c r="P140" s="59" t="n"/>
      <c r="X140" s="59" t="n"/>
      <c r="Y140" s="59" t="n"/>
      <c r="Z140" s="59" t="n"/>
      <c r="AA140" s="59" t="n"/>
      <c r="AB140" s="59" t="n"/>
      <c r="AC140" s="59" t="n"/>
      <c r="AD140" s="59" t="n"/>
      <c r="AE140" s="59" t="n"/>
      <c r="AF140" s="59" t="n"/>
      <c r="AG140" s="59" t="n"/>
      <c r="AH140" s="59" t="n"/>
      <c r="AI140" s="59" t="n"/>
      <c r="AJ140" s="59" t="n"/>
      <c r="AK140" s="59" t="n"/>
      <c r="AL140" s="59" t="n"/>
      <c r="AM140" s="59" t="n"/>
      <c r="AN140" s="59" t="n"/>
      <c r="AO140" s="59" t="n"/>
      <c r="AP140" s="59" t="n"/>
      <c r="AQ140" s="59" t="n"/>
      <c r="AR140" s="59" t="n"/>
      <c r="AS140" s="59" t="n"/>
      <c r="AT140" s="59" t="n"/>
      <c r="AU140" s="59" t="n"/>
      <c r="AV140" s="59" t="n"/>
      <c r="AW140" s="59" t="n"/>
      <c r="AX140" s="59" t="n"/>
      <c r="AY140" s="59" t="n"/>
      <c r="AZ140" s="59" t="n"/>
      <c r="BA140" s="59" t="n"/>
      <c r="BB140" s="59" t="n"/>
      <c r="BC140" s="59" t="n"/>
      <c r="BD140" s="59" t="n"/>
      <c r="BE140" s="59" t="n"/>
      <c r="BF140" s="59" t="n"/>
      <c r="BG140" s="59" t="n"/>
      <c r="BH140" s="59" t="n"/>
      <c r="BI140" s="59" t="n"/>
      <c r="BJ140" s="59" t="n"/>
      <c r="BK140" s="59" t="n"/>
      <c r="BL140" s="59" t="n"/>
      <c r="BM140" s="59" t="n"/>
      <c r="BN140" s="59" t="n"/>
      <c r="BO140" s="59" t="n"/>
      <c r="BP140" s="59" t="n"/>
      <c r="BQ140" s="59" t="n"/>
      <c r="BR140" s="59" t="n"/>
      <c r="BS140" s="59" t="n"/>
      <c r="BT140" s="59" t="n"/>
      <c r="BU140" s="59" t="n"/>
      <c r="BV140" s="59" t="n"/>
      <c r="BW140" s="59" t="n"/>
      <c r="BX140" s="59" t="n"/>
      <c r="BY140" s="59" t="n"/>
      <c r="BZ140" s="59" t="n"/>
      <c r="CA140" s="59" t="n"/>
      <c r="CB140" s="59" t="n"/>
      <c r="CC140" s="59" t="n"/>
      <c r="CD140" s="59" t="n"/>
      <c r="CE140" s="59" t="n"/>
      <c r="CF140" s="59" t="n"/>
      <c r="CG140" s="59" t="n"/>
      <c r="CH140" s="59" t="n"/>
      <c r="CI140" s="59" t="n"/>
      <c r="CJ140" s="59" t="n"/>
      <c r="CK140" s="59" t="n"/>
      <c r="CL140" s="59" t="n"/>
      <c r="CM140" s="59" t="n"/>
      <c r="CN140" s="59" t="n"/>
      <c r="CO140" s="59" t="n"/>
      <c r="CP140" s="59" t="n"/>
      <c r="CQ140" s="59" t="n"/>
      <c r="CR140" s="59" t="n"/>
      <c r="CS140" s="59" t="n"/>
      <c r="CT140" s="59" t="n"/>
      <c r="CU140" s="59" t="n"/>
      <c r="CV140" s="59" t="n"/>
      <c r="CW140" s="59" t="n"/>
      <c r="CX140" s="59" t="n"/>
      <c r="CY140" s="59" t="n"/>
      <c r="CZ140" s="59" t="n"/>
      <c r="DA140" s="59" t="n"/>
      <c r="DB140" s="59" t="n"/>
      <c r="DC140" s="59" t="n"/>
      <c r="DD140" s="59" t="n"/>
      <c r="DE140" s="59" t="n"/>
      <c r="DF140" s="59" t="n"/>
      <c r="DG140" s="59" t="n"/>
      <c r="DH140" s="59" t="n"/>
      <c r="DI140" s="59" t="n"/>
      <c r="DJ140" s="59" t="n"/>
      <c r="DK140" s="59" t="n"/>
      <c r="DL140" s="59" t="n"/>
      <c r="DM140" s="59" t="n"/>
      <c r="DN140" s="59" t="n"/>
      <c r="DO140" s="59" t="n"/>
      <c r="DP140" s="59" t="n"/>
      <c r="DQ140" s="59" t="n"/>
      <c r="DR140" s="59" t="n"/>
      <c r="DS140" s="59" t="n"/>
      <c r="DT140" s="59" t="n"/>
      <c r="DU140" s="59" t="n"/>
      <c r="DV140" s="59" t="n"/>
      <c r="DW140" s="59" t="n"/>
      <c r="DX140" s="59" t="n"/>
      <c r="DY140" s="59" t="n"/>
      <c r="DZ140" s="59" t="n"/>
      <c r="EA140" s="59" t="n"/>
      <c r="EB140" s="59" t="n"/>
      <c r="EC140" s="59" t="n"/>
      <c r="ED140" s="59" t="n"/>
      <c r="EE140" s="59" t="n"/>
      <c r="EF140" s="59" t="n"/>
      <c r="EG140" s="59" t="n"/>
      <c r="EH140" s="59" t="n"/>
      <c r="EI140" s="59" t="n"/>
      <c r="EJ140" s="59" t="n"/>
      <c r="EK140" s="59" t="n"/>
      <c r="EL140" s="59" t="n"/>
      <c r="EM140" s="59" t="n"/>
      <c r="EN140" s="59" t="n"/>
      <c r="EO140" s="59" t="n"/>
      <c r="EP140" s="59" t="n"/>
      <c r="EQ140" s="59" t="n"/>
      <c r="ER140" s="59" t="n"/>
      <c r="ES140" s="59" t="n"/>
      <c r="ET140" s="59" t="n"/>
      <c r="EU140" s="59" t="n"/>
      <c r="EV140" s="59" t="n"/>
      <c r="EW140" s="59" t="n"/>
    </row>
    <row r="141" customFormat="1" s="58">
      <c r="A141" s="59" t="n"/>
      <c r="B141" s="39" t="n"/>
      <c r="P141" s="59" t="n"/>
      <c r="X141" s="59" t="n"/>
      <c r="Y141" s="59" t="n"/>
      <c r="Z141" s="59" t="n"/>
      <c r="AA141" s="59" t="n"/>
      <c r="AB141" s="59" t="n"/>
      <c r="AC141" s="59" t="n"/>
      <c r="AD141" s="59" t="n"/>
      <c r="AE141" s="59" t="n"/>
      <c r="AF141" s="59" t="n"/>
      <c r="AG141" s="59" t="n"/>
      <c r="AH141" s="59" t="n"/>
      <c r="AI141" s="59" t="n"/>
      <c r="AJ141" s="59" t="n"/>
      <c r="AK141" s="59" t="n"/>
      <c r="AL141" s="59" t="n"/>
      <c r="AM141" s="59" t="n"/>
      <c r="AN141" s="59" t="n"/>
      <c r="AO141" s="59" t="n"/>
      <c r="AP141" s="59" t="n"/>
      <c r="AQ141" s="59" t="n"/>
      <c r="AR141" s="59" t="n"/>
      <c r="AS141" s="59" t="n"/>
      <c r="AT141" s="59" t="n"/>
      <c r="AU141" s="59" t="n"/>
      <c r="AV141" s="59" t="n"/>
      <c r="AW141" s="59" t="n"/>
      <c r="AX141" s="59" t="n"/>
      <c r="AY141" s="59" t="n"/>
      <c r="AZ141" s="59" t="n"/>
      <c r="BA141" s="59" t="n"/>
      <c r="BB141" s="59" t="n"/>
      <c r="BC141" s="59" t="n"/>
      <c r="BD141" s="59" t="n"/>
      <c r="BE141" s="59" t="n"/>
      <c r="BF141" s="59" t="n"/>
      <c r="BG141" s="59" t="n"/>
      <c r="BH141" s="59" t="n"/>
      <c r="BI141" s="59" t="n"/>
      <c r="BJ141" s="59" t="n"/>
      <c r="BK141" s="59" t="n"/>
      <c r="BL141" s="59" t="n"/>
      <c r="BM141" s="59" t="n"/>
      <c r="BN141" s="59" t="n"/>
      <c r="BO141" s="59" t="n"/>
      <c r="BP141" s="59" t="n"/>
      <c r="BQ141" s="59" t="n"/>
      <c r="BR141" s="59" t="n"/>
      <c r="BS141" s="59" t="n"/>
      <c r="BT141" s="59" t="n"/>
      <c r="BU141" s="59" t="n"/>
      <c r="BV141" s="59" t="n"/>
      <c r="BW141" s="59" t="n"/>
      <c r="BX141" s="59" t="n"/>
      <c r="BY141" s="59" t="n"/>
      <c r="BZ141" s="59" t="n"/>
      <c r="CA141" s="59" t="n"/>
      <c r="CB141" s="59" t="n"/>
      <c r="CC141" s="59" t="n"/>
      <c r="CD141" s="59" t="n"/>
      <c r="CE141" s="59" t="n"/>
      <c r="CF141" s="59" t="n"/>
      <c r="CG141" s="59" t="n"/>
      <c r="CH141" s="59" t="n"/>
      <c r="CI141" s="59" t="n"/>
      <c r="CJ141" s="59" t="n"/>
      <c r="CK141" s="59" t="n"/>
      <c r="CL141" s="59" t="n"/>
      <c r="CM141" s="59" t="n"/>
      <c r="CN141" s="59" t="n"/>
      <c r="CO141" s="59" t="n"/>
      <c r="CP141" s="59" t="n"/>
      <c r="CQ141" s="59" t="n"/>
      <c r="CR141" s="59" t="n"/>
      <c r="CS141" s="59" t="n"/>
      <c r="CT141" s="59" t="n"/>
      <c r="CU141" s="59" t="n"/>
      <c r="CV141" s="59" t="n"/>
      <c r="CW141" s="59" t="n"/>
      <c r="CX141" s="59" t="n"/>
      <c r="CY141" s="59" t="n"/>
      <c r="CZ141" s="59" t="n"/>
      <c r="DA141" s="59" t="n"/>
      <c r="DB141" s="59" t="n"/>
      <c r="DC141" s="59" t="n"/>
      <c r="DD141" s="59" t="n"/>
      <c r="DE141" s="59" t="n"/>
      <c r="DF141" s="59" t="n"/>
      <c r="DG141" s="59" t="n"/>
      <c r="DH141" s="59" t="n"/>
      <c r="DI141" s="59" t="n"/>
      <c r="DJ141" s="59" t="n"/>
      <c r="DK141" s="59" t="n"/>
      <c r="DL141" s="59" t="n"/>
      <c r="DM141" s="59" t="n"/>
      <c r="DN141" s="59" t="n"/>
      <c r="DO141" s="59" t="n"/>
      <c r="DP141" s="59" t="n"/>
      <c r="DQ141" s="59" t="n"/>
      <c r="DR141" s="59" t="n"/>
      <c r="DS141" s="59" t="n"/>
      <c r="DT141" s="59" t="n"/>
      <c r="DU141" s="59" t="n"/>
      <c r="DV141" s="59" t="n"/>
      <c r="DW141" s="59" t="n"/>
      <c r="DX141" s="59" t="n"/>
      <c r="DY141" s="59" t="n"/>
      <c r="DZ141" s="59" t="n"/>
      <c r="EA141" s="59" t="n"/>
      <c r="EB141" s="59" t="n"/>
      <c r="EC141" s="59" t="n"/>
      <c r="ED141" s="59" t="n"/>
      <c r="EE141" s="59" t="n"/>
      <c r="EF141" s="59" t="n"/>
      <c r="EG141" s="59" t="n"/>
      <c r="EH141" s="59" t="n"/>
      <c r="EI141" s="59" t="n"/>
      <c r="EJ141" s="59" t="n"/>
      <c r="EK141" s="59" t="n"/>
      <c r="EL141" s="59" t="n"/>
      <c r="EM141" s="59" t="n"/>
      <c r="EN141" s="59" t="n"/>
      <c r="EO141" s="59" t="n"/>
      <c r="EP141" s="59" t="n"/>
      <c r="EQ141" s="59" t="n"/>
      <c r="ER141" s="59" t="n"/>
      <c r="ES141" s="59" t="n"/>
      <c r="ET141" s="59" t="n"/>
      <c r="EU141" s="59" t="n"/>
      <c r="EV141" s="59" t="n"/>
      <c r="EW141" s="59" t="n"/>
    </row>
    <row r="142" customFormat="1" s="58">
      <c r="A142" s="59" t="n"/>
      <c r="B142" s="39" t="n"/>
      <c r="P142" s="59" t="n"/>
      <c r="X142" s="59" t="n"/>
      <c r="Y142" s="59" t="n"/>
      <c r="Z142" s="59" t="n"/>
      <c r="AA142" s="59" t="n"/>
      <c r="AB142" s="59" t="n"/>
      <c r="AC142" s="59" t="n"/>
      <c r="AD142" s="59" t="n"/>
      <c r="AE142" s="59" t="n"/>
      <c r="AF142" s="59" t="n"/>
      <c r="AG142" s="59" t="n"/>
      <c r="AH142" s="59" t="n"/>
      <c r="AI142" s="59" t="n"/>
      <c r="AJ142" s="59" t="n"/>
      <c r="AK142" s="59" t="n"/>
      <c r="AL142" s="59" t="n"/>
      <c r="AM142" s="59" t="n"/>
      <c r="AN142" s="59" t="n"/>
      <c r="AO142" s="59" t="n"/>
      <c r="AP142" s="59" t="n"/>
      <c r="AQ142" s="59" t="n"/>
      <c r="AR142" s="59" t="n"/>
      <c r="AS142" s="59" t="n"/>
      <c r="AT142" s="59" t="n"/>
      <c r="AU142" s="59" t="n"/>
      <c r="AV142" s="59" t="n"/>
      <c r="AW142" s="59" t="n"/>
      <c r="AX142" s="59" t="n"/>
      <c r="AY142" s="59" t="n"/>
      <c r="AZ142" s="59" t="n"/>
      <c r="BA142" s="59" t="n"/>
      <c r="BB142" s="59" t="n"/>
      <c r="BC142" s="59" t="n"/>
      <c r="BD142" s="59" t="n"/>
      <c r="BE142" s="59" t="n"/>
      <c r="BF142" s="59" t="n"/>
      <c r="BG142" s="59" t="n"/>
      <c r="BH142" s="59" t="n"/>
      <c r="BI142" s="59" t="n"/>
      <c r="BJ142" s="59" t="n"/>
      <c r="BK142" s="59" t="n"/>
      <c r="BL142" s="59" t="n"/>
      <c r="BM142" s="59" t="n"/>
      <c r="BN142" s="59" t="n"/>
      <c r="BO142" s="59" t="n"/>
      <c r="BP142" s="59" t="n"/>
      <c r="BQ142" s="59" t="n"/>
      <c r="BR142" s="59" t="n"/>
      <c r="BS142" s="59" t="n"/>
      <c r="BT142" s="59" t="n"/>
      <c r="BU142" s="59" t="n"/>
      <c r="BV142" s="59" t="n"/>
      <c r="BW142" s="59" t="n"/>
      <c r="BX142" s="59" t="n"/>
      <c r="BY142" s="59" t="n"/>
      <c r="BZ142" s="59" t="n"/>
      <c r="CA142" s="59" t="n"/>
      <c r="CB142" s="59" t="n"/>
      <c r="CC142" s="59" t="n"/>
      <c r="CD142" s="59" t="n"/>
      <c r="CE142" s="59" t="n"/>
      <c r="CF142" s="59" t="n"/>
      <c r="CG142" s="59" t="n"/>
      <c r="CH142" s="59" t="n"/>
      <c r="CI142" s="59" t="n"/>
      <c r="CJ142" s="59" t="n"/>
      <c r="CK142" s="59" t="n"/>
      <c r="CL142" s="59" t="n"/>
      <c r="CM142" s="59" t="n"/>
      <c r="CN142" s="59" t="n"/>
      <c r="CO142" s="59" t="n"/>
      <c r="CP142" s="59" t="n"/>
      <c r="CQ142" s="59" t="n"/>
      <c r="CR142" s="59" t="n"/>
      <c r="CS142" s="59" t="n"/>
      <c r="CT142" s="59" t="n"/>
      <c r="CU142" s="59" t="n"/>
      <c r="CV142" s="59" t="n"/>
      <c r="CW142" s="59" t="n"/>
      <c r="CX142" s="59" t="n"/>
      <c r="CY142" s="59" t="n"/>
      <c r="CZ142" s="59" t="n"/>
      <c r="DA142" s="59" t="n"/>
      <c r="DB142" s="59" t="n"/>
      <c r="DC142" s="59" t="n"/>
      <c r="DD142" s="59" t="n"/>
      <c r="DE142" s="59" t="n"/>
      <c r="DF142" s="59" t="n"/>
      <c r="DG142" s="59" t="n"/>
      <c r="DH142" s="59" t="n"/>
      <c r="DI142" s="59" t="n"/>
      <c r="DJ142" s="59" t="n"/>
      <c r="DK142" s="59" t="n"/>
      <c r="DL142" s="59" t="n"/>
      <c r="DM142" s="59" t="n"/>
      <c r="DN142" s="59" t="n"/>
      <c r="DO142" s="59" t="n"/>
      <c r="DP142" s="59" t="n"/>
      <c r="DQ142" s="59" t="n"/>
      <c r="DR142" s="59" t="n"/>
      <c r="DS142" s="59" t="n"/>
      <c r="DT142" s="59" t="n"/>
      <c r="DU142" s="59" t="n"/>
      <c r="DV142" s="59" t="n"/>
      <c r="DW142" s="59" t="n"/>
      <c r="DX142" s="59" t="n"/>
      <c r="DY142" s="59" t="n"/>
      <c r="DZ142" s="59" t="n"/>
      <c r="EA142" s="59" t="n"/>
      <c r="EB142" s="59" t="n"/>
      <c r="EC142" s="59" t="n"/>
      <c r="ED142" s="59" t="n"/>
      <c r="EE142" s="59" t="n"/>
      <c r="EF142" s="59" t="n"/>
      <c r="EG142" s="59" t="n"/>
      <c r="EH142" s="59" t="n"/>
      <c r="EI142" s="59" t="n"/>
      <c r="EJ142" s="59" t="n"/>
      <c r="EK142" s="59" t="n"/>
      <c r="EL142" s="59" t="n"/>
      <c r="EM142" s="59" t="n"/>
      <c r="EN142" s="59" t="n"/>
      <c r="EO142" s="59" t="n"/>
      <c r="EP142" s="59" t="n"/>
      <c r="EQ142" s="59" t="n"/>
      <c r="ER142" s="59" t="n"/>
      <c r="ES142" s="59" t="n"/>
      <c r="ET142" s="59" t="n"/>
      <c r="EU142" s="59" t="n"/>
      <c r="EV142" s="59" t="n"/>
      <c r="EW142" s="59" t="n"/>
    </row>
    <row r="143" customFormat="1" s="58">
      <c r="A143" s="59" t="n"/>
      <c r="B143" s="39" t="n"/>
      <c r="P143" s="59" t="n"/>
      <c r="X143" s="59" t="n"/>
      <c r="Y143" s="59" t="n"/>
      <c r="Z143" s="59" t="n"/>
      <c r="AA143" s="59" t="n"/>
      <c r="AB143" s="59" t="n"/>
      <c r="AC143" s="59" t="n"/>
      <c r="AD143" s="59" t="n"/>
      <c r="AE143" s="59" t="n"/>
      <c r="AF143" s="59" t="n"/>
      <c r="AG143" s="59" t="n"/>
      <c r="AH143" s="59" t="n"/>
      <c r="AI143" s="59" t="n"/>
      <c r="AJ143" s="59" t="n"/>
      <c r="AK143" s="59" t="n"/>
      <c r="AL143" s="59" t="n"/>
      <c r="AM143" s="59" t="n"/>
      <c r="AN143" s="59" t="n"/>
      <c r="AO143" s="59" t="n"/>
      <c r="AP143" s="59" t="n"/>
      <c r="AQ143" s="59" t="n"/>
      <c r="AR143" s="59" t="n"/>
      <c r="AS143" s="59" t="n"/>
      <c r="AT143" s="59" t="n"/>
      <c r="AU143" s="59" t="n"/>
      <c r="AV143" s="59" t="n"/>
      <c r="AW143" s="59" t="n"/>
      <c r="AX143" s="59" t="n"/>
      <c r="AY143" s="59" t="n"/>
      <c r="AZ143" s="59" t="n"/>
      <c r="BA143" s="59" t="n"/>
      <c r="BB143" s="59" t="n"/>
      <c r="BC143" s="59" t="n"/>
      <c r="BD143" s="59" t="n"/>
      <c r="BE143" s="59" t="n"/>
      <c r="BF143" s="59" t="n"/>
      <c r="BG143" s="59" t="n"/>
      <c r="BH143" s="59" t="n"/>
      <c r="BI143" s="59" t="n"/>
      <c r="BJ143" s="59" t="n"/>
      <c r="BK143" s="59" t="n"/>
      <c r="BL143" s="59" t="n"/>
      <c r="BM143" s="59" t="n"/>
      <c r="BN143" s="59" t="n"/>
      <c r="BO143" s="59" t="n"/>
      <c r="BP143" s="59" t="n"/>
      <c r="BQ143" s="59" t="n"/>
      <c r="BR143" s="59" t="n"/>
      <c r="BS143" s="59" t="n"/>
      <c r="BT143" s="59" t="n"/>
      <c r="BU143" s="59" t="n"/>
      <c r="BV143" s="59" t="n"/>
      <c r="BW143" s="59" t="n"/>
      <c r="BX143" s="59" t="n"/>
      <c r="BY143" s="59" t="n"/>
      <c r="BZ143" s="59" t="n"/>
      <c r="CA143" s="59" t="n"/>
      <c r="CB143" s="59" t="n"/>
      <c r="CC143" s="59" t="n"/>
      <c r="CD143" s="59" t="n"/>
      <c r="CE143" s="59" t="n"/>
      <c r="CF143" s="59" t="n"/>
      <c r="CG143" s="59" t="n"/>
      <c r="CH143" s="59" t="n"/>
      <c r="CI143" s="59" t="n"/>
      <c r="CJ143" s="59" t="n"/>
      <c r="CK143" s="59" t="n"/>
      <c r="CL143" s="59" t="n"/>
      <c r="CM143" s="59" t="n"/>
      <c r="CN143" s="59" t="n"/>
      <c r="CO143" s="59" t="n"/>
      <c r="CP143" s="59" t="n"/>
      <c r="CQ143" s="59" t="n"/>
      <c r="CR143" s="59" t="n"/>
      <c r="CS143" s="59" t="n"/>
      <c r="CT143" s="59" t="n"/>
      <c r="CU143" s="59" t="n"/>
      <c r="CV143" s="59" t="n"/>
      <c r="CW143" s="59" t="n"/>
      <c r="CX143" s="59" t="n"/>
      <c r="CY143" s="59" t="n"/>
      <c r="CZ143" s="59" t="n"/>
      <c r="DA143" s="59" t="n"/>
      <c r="DB143" s="59" t="n"/>
      <c r="DC143" s="59" t="n"/>
      <c r="DD143" s="59" t="n"/>
      <c r="DE143" s="59" t="n"/>
      <c r="DF143" s="59" t="n"/>
      <c r="DG143" s="59" t="n"/>
      <c r="DH143" s="59" t="n"/>
      <c r="DI143" s="59" t="n"/>
      <c r="DJ143" s="59" t="n"/>
      <c r="DK143" s="59" t="n"/>
      <c r="DL143" s="59" t="n"/>
      <c r="DM143" s="59" t="n"/>
      <c r="DN143" s="59" t="n"/>
      <c r="DO143" s="59" t="n"/>
      <c r="DP143" s="59" t="n"/>
      <c r="DQ143" s="59" t="n"/>
      <c r="DR143" s="59" t="n"/>
      <c r="DS143" s="59" t="n"/>
      <c r="DT143" s="59" t="n"/>
      <c r="DU143" s="59" t="n"/>
      <c r="DV143" s="59" t="n"/>
      <c r="DW143" s="59" t="n"/>
      <c r="DX143" s="59" t="n"/>
      <c r="DY143" s="59" t="n"/>
      <c r="DZ143" s="59" t="n"/>
      <c r="EA143" s="59" t="n"/>
      <c r="EB143" s="59" t="n"/>
      <c r="EC143" s="59" t="n"/>
      <c r="ED143" s="59" t="n"/>
      <c r="EE143" s="59" t="n"/>
      <c r="EF143" s="59" t="n"/>
      <c r="EG143" s="59" t="n"/>
      <c r="EH143" s="59" t="n"/>
      <c r="EI143" s="59" t="n"/>
      <c r="EJ143" s="59" t="n"/>
      <c r="EK143" s="59" t="n"/>
      <c r="EL143" s="59" t="n"/>
      <c r="EM143" s="59" t="n"/>
      <c r="EN143" s="59" t="n"/>
      <c r="EO143" s="59" t="n"/>
      <c r="EP143" s="59" t="n"/>
      <c r="EQ143" s="59" t="n"/>
      <c r="ER143" s="59" t="n"/>
      <c r="ES143" s="59" t="n"/>
      <c r="ET143" s="59" t="n"/>
      <c r="EU143" s="59" t="n"/>
      <c r="EV143" s="59" t="n"/>
      <c r="EW143" s="59" t="n"/>
    </row>
    <row r="144" customFormat="1" s="58">
      <c r="A144" s="59" t="n"/>
      <c r="B144" s="39" t="n"/>
      <c r="P144" s="59" t="n"/>
      <c r="X144" s="59" t="n"/>
      <c r="Y144" s="59" t="n"/>
      <c r="Z144" s="59" t="n"/>
      <c r="AA144" s="59" t="n"/>
      <c r="AB144" s="59" t="n"/>
      <c r="AC144" s="59" t="n"/>
      <c r="AD144" s="59" t="n"/>
      <c r="AE144" s="59" t="n"/>
      <c r="AF144" s="59" t="n"/>
      <c r="AG144" s="59" t="n"/>
      <c r="AH144" s="59" t="n"/>
      <c r="AI144" s="59" t="n"/>
      <c r="AJ144" s="59" t="n"/>
      <c r="AK144" s="59" t="n"/>
      <c r="AL144" s="59" t="n"/>
      <c r="AM144" s="59" t="n"/>
      <c r="AN144" s="59" t="n"/>
      <c r="AO144" s="59" t="n"/>
      <c r="AP144" s="59" t="n"/>
      <c r="AQ144" s="59" t="n"/>
      <c r="AR144" s="59" t="n"/>
      <c r="AS144" s="59" t="n"/>
      <c r="AT144" s="59" t="n"/>
      <c r="AU144" s="59" t="n"/>
      <c r="AV144" s="59" t="n"/>
      <c r="AW144" s="59" t="n"/>
      <c r="AX144" s="59" t="n"/>
      <c r="AY144" s="59" t="n"/>
      <c r="AZ144" s="59" t="n"/>
      <c r="BA144" s="59" t="n"/>
      <c r="BB144" s="59" t="n"/>
      <c r="BC144" s="59" t="n"/>
      <c r="BD144" s="59" t="n"/>
      <c r="BE144" s="59" t="n"/>
      <c r="BF144" s="59" t="n"/>
      <c r="BG144" s="59" t="n"/>
      <c r="BH144" s="59" t="n"/>
      <c r="BI144" s="59" t="n"/>
      <c r="BJ144" s="59" t="n"/>
      <c r="BK144" s="59" t="n"/>
      <c r="BL144" s="59" t="n"/>
      <c r="BM144" s="59" t="n"/>
      <c r="BN144" s="59" t="n"/>
      <c r="BO144" s="59" t="n"/>
      <c r="BP144" s="59" t="n"/>
      <c r="BQ144" s="59" t="n"/>
      <c r="BR144" s="59" t="n"/>
      <c r="BS144" s="59" t="n"/>
      <c r="BT144" s="59" t="n"/>
      <c r="BU144" s="59" t="n"/>
      <c r="BV144" s="59" t="n"/>
      <c r="BW144" s="59" t="n"/>
      <c r="BX144" s="59" t="n"/>
      <c r="BY144" s="59" t="n"/>
      <c r="BZ144" s="59" t="n"/>
      <c r="CA144" s="59" t="n"/>
      <c r="CB144" s="59" t="n"/>
      <c r="CC144" s="59" t="n"/>
      <c r="CD144" s="59" t="n"/>
      <c r="CE144" s="59" t="n"/>
      <c r="CF144" s="59" t="n"/>
      <c r="CG144" s="59" t="n"/>
      <c r="CH144" s="59" t="n"/>
      <c r="CI144" s="59" t="n"/>
      <c r="CJ144" s="59" t="n"/>
      <c r="CK144" s="59" t="n"/>
      <c r="CL144" s="59" t="n"/>
      <c r="CM144" s="59" t="n"/>
      <c r="CN144" s="59" t="n"/>
      <c r="CO144" s="59" t="n"/>
      <c r="CP144" s="59" t="n"/>
      <c r="CQ144" s="59" t="n"/>
      <c r="CR144" s="59" t="n"/>
      <c r="CS144" s="59" t="n"/>
      <c r="CT144" s="59" t="n"/>
      <c r="CU144" s="59" t="n"/>
      <c r="CV144" s="59" t="n"/>
      <c r="CW144" s="59" t="n"/>
      <c r="CX144" s="59" t="n"/>
      <c r="CY144" s="59" t="n"/>
      <c r="CZ144" s="59" t="n"/>
      <c r="DA144" s="59" t="n"/>
      <c r="DB144" s="59" t="n"/>
      <c r="DC144" s="59" t="n"/>
      <c r="DD144" s="59" t="n"/>
      <c r="DE144" s="59" t="n"/>
      <c r="DF144" s="59" t="n"/>
      <c r="DG144" s="59" t="n"/>
      <c r="DH144" s="59" t="n"/>
      <c r="DI144" s="59" t="n"/>
      <c r="DJ144" s="59" t="n"/>
      <c r="DK144" s="59" t="n"/>
      <c r="DL144" s="59" t="n"/>
      <c r="DM144" s="59" t="n"/>
      <c r="DN144" s="59" t="n"/>
      <c r="DO144" s="59" t="n"/>
      <c r="DP144" s="59" t="n"/>
      <c r="DQ144" s="59" t="n"/>
      <c r="DR144" s="59" t="n"/>
      <c r="DS144" s="59" t="n"/>
      <c r="DT144" s="59" t="n"/>
      <c r="DU144" s="59" t="n"/>
      <c r="DV144" s="59" t="n"/>
      <c r="DW144" s="59" t="n"/>
      <c r="DX144" s="59" t="n"/>
      <c r="DY144" s="59" t="n"/>
      <c r="DZ144" s="59" t="n"/>
      <c r="EA144" s="59" t="n"/>
      <c r="EB144" s="59" t="n"/>
      <c r="EC144" s="59" t="n"/>
      <c r="ED144" s="59" t="n"/>
      <c r="EE144" s="59" t="n"/>
      <c r="EF144" s="59" t="n"/>
      <c r="EG144" s="59" t="n"/>
      <c r="EH144" s="59" t="n"/>
      <c r="EI144" s="59" t="n"/>
      <c r="EJ144" s="59" t="n"/>
      <c r="EK144" s="59" t="n"/>
      <c r="EL144" s="59" t="n"/>
      <c r="EM144" s="59" t="n"/>
      <c r="EN144" s="59" t="n"/>
      <c r="EO144" s="59" t="n"/>
      <c r="EP144" s="59" t="n"/>
      <c r="EQ144" s="59" t="n"/>
      <c r="ER144" s="59" t="n"/>
      <c r="ES144" s="59" t="n"/>
      <c r="ET144" s="59" t="n"/>
      <c r="EU144" s="59" t="n"/>
      <c r="EV144" s="59" t="n"/>
      <c r="EW144" s="59" t="n"/>
    </row>
    <row r="145" customFormat="1" s="58">
      <c r="A145" s="59" t="n"/>
      <c r="B145" s="39" t="n"/>
      <c r="P145" s="59" t="n"/>
      <c r="X145" s="59" t="n"/>
      <c r="Y145" s="59" t="n"/>
      <c r="Z145" s="59" t="n"/>
      <c r="AA145" s="59" t="n"/>
      <c r="AB145" s="59" t="n"/>
      <c r="AC145" s="59" t="n"/>
      <c r="AD145" s="59" t="n"/>
      <c r="AE145" s="59" t="n"/>
      <c r="AF145" s="59" t="n"/>
      <c r="AG145" s="59" t="n"/>
      <c r="AH145" s="59" t="n"/>
      <c r="AI145" s="59" t="n"/>
      <c r="AJ145" s="59" t="n"/>
      <c r="AK145" s="59" t="n"/>
      <c r="AL145" s="59" t="n"/>
      <c r="AM145" s="59" t="n"/>
      <c r="AN145" s="59" t="n"/>
      <c r="AO145" s="59" t="n"/>
      <c r="AP145" s="59" t="n"/>
      <c r="AQ145" s="59" t="n"/>
      <c r="AR145" s="59" t="n"/>
      <c r="AS145" s="59" t="n"/>
      <c r="AT145" s="59" t="n"/>
      <c r="AU145" s="59" t="n"/>
      <c r="AV145" s="59" t="n"/>
      <c r="AW145" s="59" t="n"/>
      <c r="AX145" s="59" t="n"/>
      <c r="AY145" s="59" t="n"/>
      <c r="AZ145" s="59" t="n"/>
      <c r="BA145" s="59" t="n"/>
      <c r="BB145" s="59" t="n"/>
      <c r="BC145" s="59" t="n"/>
      <c r="BD145" s="59" t="n"/>
      <c r="BE145" s="59" t="n"/>
      <c r="BF145" s="59" t="n"/>
      <c r="BG145" s="59" t="n"/>
      <c r="BH145" s="59" t="n"/>
      <c r="BI145" s="59" t="n"/>
      <c r="BJ145" s="59" t="n"/>
      <c r="BK145" s="59" t="n"/>
      <c r="BL145" s="59" t="n"/>
      <c r="BM145" s="59" t="n"/>
      <c r="BN145" s="59" t="n"/>
      <c r="BO145" s="59" t="n"/>
      <c r="BP145" s="59" t="n"/>
      <c r="BQ145" s="59" t="n"/>
      <c r="BR145" s="59" t="n"/>
      <c r="BS145" s="59" t="n"/>
      <c r="BT145" s="59" t="n"/>
      <c r="BU145" s="59" t="n"/>
      <c r="BV145" s="59" t="n"/>
      <c r="BW145" s="59" t="n"/>
      <c r="BX145" s="59" t="n"/>
      <c r="BY145" s="59" t="n"/>
      <c r="BZ145" s="59" t="n"/>
      <c r="CA145" s="59" t="n"/>
      <c r="CB145" s="59" t="n"/>
      <c r="CC145" s="59" t="n"/>
      <c r="CD145" s="59" t="n"/>
      <c r="CE145" s="59" t="n"/>
      <c r="CF145" s="59" t="n"/>
      <c r="CG145" s="59" t="n"/>
      <c r="CH145" s="59" t="n"/>
      <c r="CI145" s="59" t="n"/>
      <c r="CJ145" s="59" t="n"/>
      <c r="CK145" s="59" t="n"/>
      <c r="CL145" s="59" t="n"/>
      <c r="CM145" s="59" t="n"/>
      <c r="CN145" s="59" t="n"/>
      <c r="CO145" s="59" t="n"/>
      <c r="CP145" s="59" t="n"/>
      <c r="CQ145" s="59" t="n"/>
      <c r="CR145" s="59" t="n"/>
      <c r="CS145" s="59" t="n"/>
      <c r="CT145" s="59" t="n"/>
      <c r="CU145" s="59" t="n"/>
      <c r="CV145" s="59" t="n"/>
      <c r="CW145" s="59" t="n"/>
      <c r="CX145" s="59" t="n"/>
      <c r="CY145" s="59" t="n"/>
      <c r="CZ145" s="59" t="n"/>
      <c r="DA145" s="59" t="n"/>
      <c r="DB145" s="59" t="n"/>
      <c r="DC145" s="59" t="n"/>
      <c r="DD145" s="59" t="n"/>
      <c r="DE145" s="59" t="n"/>
      <c r="DF145" s="59" t="n"/>
      <c r="DG145" s="59" t="n"/>
      <c r="DH145" s="59" t="n"/>
      <c r="DI145" s="59" t="n"/>
      <c r="DJ145" s="59" t="n"/>
      <c r="DK145" s="59" t="n"/>
      <c r="DL145" s="59" t="n"/>
      <c r="DM145" s="59" t="n"/>
      <c r="DN145" s="59" t="n"/>
      <c r="DO145" s="59" t="n"/>
      <c r="DP145" s="59" t="n"/>
      <c r="DQ145" s="59" t="n"/>
      <c r="DR145" s="59" t="n"/>
      <c r="DS145" s="59" t="n"/>
      <c r="DT145" s="59" t="n"/>
      <c r="DU145" s="59" t="n"/>
      <c r="DV145" s="59" t="n"/>
      <c r="DW145" s="59" t="n"/>
      <c r="DX145" s="59" t="n"/>
      <c r="DY145" s="59" t="n"/>
      <c r="DZ145" s="59" t="n"/>
      <c r="EA145" s="59" t="n"/>
      <c r="EB145" s="59" t="n"/>
      <c r="EC145" s="59" t="n"/>
      <c r="ED145" s="59" t="n"/>
      <c r="EE145" s="59" t="n"/>
      <c r="EF145" s="59" t="n"/>
      <c r="EG145" s="59" t="n"/>
      <c r="EH145" s="59" t="n"/>
      <c r="EI145" s="59" t="n"/>
      <c r="EJ145" s="59" t="n"/>
      <c r="EK145" s="59" t="n"/>
      <c r="EL145" s="59" t="n"/>
      <c r="EM145" s="59" t="n"/>
      <c r="EN145" s="59" t="n"/>
      <c r="EO145" s="59" t="n"/>
      <c r="EP145" s="59" t="n"/>
      <c r="EQ145" s="59" t="n"/>
      <c r="ER145" s="59" t="n"/>
      <c r="ES145" s="59" t="n"/>
      <c r="ET145" s="59" t="n"/>
      <c r="EU145" s="59" t="n"/>
      <c r="EV145" s="59" t="n"/>
      <c r="EW145" s="59" t="n"/>
    </row>
    <row r="146" customFormat="1" s="58">
      <c r="A146" s="59" t="n"/>
      <c r="B146" s="39" t="n"/>
      <c r="P146" s="59" t="n"/>
      <c r="X146" s="59" t="n"/>
      <c r="Y146" s="59" t="n"/>
      <c r="Z146" s="59" t="n"/>
      <c r="AA146" s="59" t="n"/>
      <c r="AB146" s="59" t="n"/>
      <c r="AC146" s="59" t="n"/>
      <c r="AD146" s="59" t="n"/>
      <c r="AE146" s="59" t="n"/>
      <c r="AF146" s="59" t="n"/>
      <c r="AG146" s="59" t="n"/>
      <c r="AH146" s="59" t="n"/>
      <c r="AI146" s="59" t="n"/>
      <c r="AJ146" s="59" t="n"/>
      <c r="AK146" s="59" t="n"/>
      <c r="AL146" s="59" t="n"/>
      <c r="AM146" s="59" t="n"/>
      <c r="AN146" s="59" t="n"/>
      <c r="AO146" s="59" t="n"/>
      <c r="AP146" s="59" t="n"/>
      <c r="AQ146" s="59" t="n"/>
      <c r="AR146" s="59" t="n"/>
      <c r="AS146" s="59" t="n"/>
      <c r="AT146" s="59" t="n"/>
      <c r="AU146" s="59" t="n"/>
      <c r="AV146" s="59" t="n"/>
      <c r="AW146" s="59" t="n"/>
      <c r="AX146" s="59" t="n"/>
      <c r="AY146" s="59" t="n"/>
      <c r="AZ146" s="59" t="n"/>
      <c r="BA146" s="59" t="n"/>
      <c r="BB146" s="59" t="n"/>
      <c r="BC146" s="59" t="n"/>
      <c r="BD146" s="59" t="n"/>
      <c r="BE146" s="59" t="n"/>
      <c r="BF146" s="59" t="n"/>
      <c r="BG146" s="59" t="n"/>
      <c r="BH146" s="59" t="n"/>
      <c r="BI146" s="59" t="n"/>
      <c r="BJ146" s="59" t="n"/>
      <c r="BK146" s="59" t="n"/>
      <c r="BL146" s="59" t="n"/>
      <c r="BM146" s="59" t="n"/>
      <c r="BN146" s="59" t="n"/>
      <c r="BO146" s="59" t="n"/>
      <c r="BP146" s="59" t="n"/>
      <c r="BQ146" s="59" t="n"/>
      <c r="BR146" s="59" t="n"/>
      <c r="BS146" s="59" t="n"/>
      <c r="BT146" s="59" t="n"/>
      <c r="BU146" s="59" t="n"/>
      <c r="BV146" s="59" t="n"/>
      <c r="BW146" s="59" t="n"/>
      <c r="BX146" s="59" t="n"/>
      <c r="BY146" s="59" t="n"/>
      <c r="BZ146" s="59" t="n"/>
      <c r="CA146" s="59" t="n"/>
      <c r="CB146" s="59" t="n"/>
      <c r="CC146" s="59" t="n"/>
      <c r="CD146" s="59" t="n"/>
      <c r="CE146" s="59" t="n"/>
      <c r="CF146" s="59" t="n"/>
      <c r="CG146" s="59" t="n"/>
      <c r="CH146" s="59" t="n"/>
      <c r="CI146" s="59" t="n"/>
      <c r="CJ146" s="59" t="n"/>
      <c r="CK146" s="59" t="n"/>
      <c r="CL146" s="59" t="n"/>
      <c r="CM146" s="59" t="n"/>
      <c r="CN146" s="59" t="n"/>
      <c r="CO146" s="59" t="n"/>
      <c r="CP146" s="59" t="n"/>
      <c r="CQ146" s="59" t="n"/>
      <c r="CR146" s="59" t="n"/>
      <c r="CS146" s="59" t="n"/>
      <c r="CT146" s="59" t="n"/>
      <c r="CU146" s="59" t="n"/>
      <c r="CV146" s="59" t="n"/>
      <c r="CW146" s="59" t="n"/>
      <c r="CX146" s="59" t="n"/>
      <c r="CY146" s="59" t="n"/>
      <c r="CZ146" s="59" t="n"/>
      <c r="DA146" s="59" t="n"/>
      <c r="DB146" s="59" t="n"/>
      <c r="DC146" s="59" t="n"/>
      <c r="DD146" s="59" t="n"/>
      <c r="DE146" s="59" t="n"/>
      <c r="DF146" s="59" t="n"/>
      <c r="DG146" s="59" t="n"/>
      <c r="DH146" s="59" t="n"/>
      <c r="DI146" s="59" t="n"/>
      <c r="DJ146" s="59" t="n"/>
      <c r="DK146" s="59" t="n"/>
      <c r="DL146" s="59" t="n"/>
      <c r="DM146" s="59" t="n"/>
      <c r="DN146" s="59" t="n"/>
      <c r="DO146" s="59" t="n"/>
      <c r="DP146" s="59" t="n"/>
      <c r="DQ146" s="59" t="n"/>
      <c r="DR146" s="59" t="n"/>
      <c r="DS146" s="59" t="n"/>
      <c r="DT146" s="59" t="n"/>
      <c r="DU146" s="59" t="n"/>
      <c r="DV146" s="59" t="n"/>
      <c r="DW146" s="59" t="n"/>
      <c r="DX146" s="59" t="n"/>
      <c r="DY146" s="59" t="n"/>
      <c r="DZ146" s="59" t="n"/>
      <c r="EA146" s="59" t="n"/>
      <c r="EB146" s="59" t="n"/>
      <c r="EC146" s="59" t="n"/>
      <c r="ED146" s="59" t="n"/>
      <c r="EE146" s="59" t="n"/>
      <c r="EF146" s="59" t="n"/>
      <c r="EG146" s="59" t="n"/>
      <c r="EH146" s="59" t="n"/>
      <c r="EI146" s="59" t="n"/>
      <c r="EJ146" s="59" t="n"/>
      <c r="EK146" s="59" t="n"/>
      <c r="EL146" s="59" t="n"/>
      <c r="EM146" s="59" t="n"/>
      <c r="EN146" s="59" t="n"/>
      <c r="EO146" s="59" t="n"/>
      <c r="EP146" s="59" t="n"/>
      <c r="EQ146" s="59" t="n"/>
      <c r="ER146" s="59" t="n"/>
      <c r="ES146" s="59" t="n"/>
      <c r="ET146" s="59" t="n"/>
      <c r="EU146" s="59" t="n"/>
      <c r="EV146" s="59" t="n"/>
      <c r="EW146" s="59" t="n"/>
    </row>
    <row r="147" customFormat="1" s="58">
      <c r="A147" s="59" t="n"/>
      <c r="B147" s="39" t="n"/>
      <c r="P147" s="59" t="n"/>
      <c r="X147" s="59" t="n"/>
      <c r="Y147" s="59" t="n"/>
      <c r="Z147" s="59" t="n"/>
      <c r="AA147" s="59" t="n"/>
      <c r="AB147" s="59" t="n"/>
      <c r="AC147" s="59" t="n"/>
      <c r="AD147" s="59" t="n"/>
      <c r="AE147" s="59" t="n"/>
      <c r="AF147" s="59" t="n"/>
      <c r="AG147" s="59" t="n"/>
      <c r="AH147" s="59" t="n"/>
      <c r="AI147" s="59" t="n"/>
      <c r="AJ147" s="59" t="n"/>
      <c r="AK147" s="59" t="n"/>
      <c r="AL147" s="59" t="n"/>
      <c r="AM147" s="59" t="n"/>
      <c r="AN147" s="59" t="n"/>
      <c r="AO147" s="59" t="n"/>
      <c r="AP147" s="59" t="n"/>
      <c r="AQ147" s="59" t="n"/>
      <c r="AR147" s="59" t="n"/>
      <c r="AS147" s="59" t="n"/>
      <c r="AT147" s="59" t="n"/>
      <c r="AU147" s="59" t="n"/>
      <c r="AV147" s="59" t="n"/>
      <c r="AW147" s="59" t="n"/>
      <c r="AX147" s="59" t="n"/>
      <c r="AY147" s="59" t="n"/>
      <c r="AZ147" s="59" t="n"/>
      <c r="BA147" s="59" t="n"/>
      <c r="BB147" s="59" t="n"/>
      <c r="BC147" s="59" t="n"/>
      <c r="BD147" s="59" t="n"/>
      <c r="BE147" s="59" t="n"/>
      <c r="BF147" s="59" t="n"/>
      <c r="BG147" s="59" t="n"/>
      <c r="BH147" s="59" t="n"/>
      <c r="BI147" s="59" t="n"/>
      <c r="BJ147" s="59" t="n"/>
      <c r="BK147" s="59" t="n"/>
      <c r="BL147" s="59" t="n"/>
      <c r="BM147" s="59" t="n"/>
      <c r="BN147" s="59" t="n"/>
      <c r="BO147" s="59" t="n"/>
      <c r="BP147" s="59" t="n"/>
      <c r="BQ147" s="59" t="n"/>
      <c r="BR147" s="59" t="n"/>
      <c r="BS147" s="59" t="n"/>
      <c r="BT147" s="59" t="n"/>
      <c r="BU147" s="59" t="n"/>
      <c r="BV147" s="59" t="n"/>
      <c r="BW147" s="59" t="n"/>
      <c r="BX147" s="59" t="n"/>
      <c r="BY147" s="59" t="n"/>
      <c r="BZ147" s="59" t="n"/>
      <c r="CA147" s="59" t="n"/>
      <c r="CB147" s="59" t="n"/>
      <c r="CC147" s="59" t="n"/>
      <c r="CD147" s="59" t="n"/>
      <c r="CE147" s="59" t="n"/>
      <c r="CF147" s="59" t="n"/>
      <c r="CG147" s="59" t="n"/>
      <c r="CH147" s="59" t="n"/>
      <c r="CI147" s="59" t="n"/>
      <c r="CJ147" s="59" t="n"/>
      <c r="CK147" s="59" t="n"/>
      <c r="CL147" s="59" t="n"/>
      <c r="CM147" s="59" t="n"/>
      <c r="CN147" s="59" t="n"/>
      <c r="CO147" s="59" t="n"/>
      <c r="CP147" s="59" t="n"/>
      <c r="CQ147" s="59" t="n"/>
      <c r="CR147" s="59" t="n"/>
      <c r="CS147" s="59" t="n"/>
      <c r="CT147" s="59" t="n"/>
      <c r="CU147" s="59" t="n"/>
      <c r="CV147" s="59" t="n"/>
      <c r="CW147" s="59" t="n"/>
      <c r="CX147" s="59" t="n"/>
      <c r="CY147" s="59" t="n"/>
      <c r="CZ147" s="59" t="n"/>
      <c r="DA147" s="59" t="n"/>
      <c r="DB147" s="59" t="n"/>
      <c r="DC147" s="59" t="n"/>
      <c r="DD147" s="59" t="n"/>
      <c r="DE147" s="59" t="n"/>
      <c r="DF147" s="59" t="n"/>
      <c r="DG147" s="59" t="n"/>
      <c r="DH147" s="59" t="n"/>
      <c r="DI147" s="59" t="n"/>
      <c r="DJ147" s="59" t="n"/>
      <c r="DK147" s="59" t="n"/>
      <c r="DL147" s="59" t="n"/>
      <c r="DM147" s="59" t="n"/>
      <c r="DN147" s="59" t="n"/>
      <c r="DO147" s="59" t="n"/>
      <c r="DP147" s="59" t="n"/>
      <c r="DQ147" s="59" t="n"/>
      <c r="DR147" s="59" t="n"/>
      <c r="DS147" s="59" t="n"/>
      <c r="DT147" s="59" t="n"/>
      <c r="DU147" s="59" t="n"/>
      <c r="DV147" s="59" t="n"/>
      <c r="DW147" s="59" t="n"/>
      <c r="DX147" s="59" t="n"/>
      <c r="DY147" s="59" t="n"/>
      <c r="DZ147" s="59" t="n"/>
      <c r="EA147" s="59" t="n"/>
      <c r="EB147" s="59" t="n"/>
      <c r="EC147" s="59" t="n"/>
      <c r="ED147" s="59" t="n"/>
      <c r="EE147" s="59" t="n"/>
      <c r="EF147" s="59" t="n"/>
      <c r="EG147" s="59" t="n"/>
      <c r="EH147" s="59" t="n"/>
      <c r="EI147" s="59" t="n"/>
      <c r="EJ147" s="59" t="n"/>
      <c r="EK147" s="59" t="n"/>
      <c r="EL147" s="59" t="n"/>
      <c r="EM147" s="59" t="n"/>
      <c r="EN147" s="59" t="n"/>
      <c r="EO147" s="59" t="n"/>
      <c r="EP147" s="59" t="n"/>
      <c r="EQ147" s="59" t="n"/>
      <c r="ER147" s="59" t="n"/>
      <c r="ES147" s="59" t="n"/>
      <c r="ET147" s="59" t="n"/>
      <c r="EU147" s="59" t="n"/>
      <c r="EV147" s="59" t="n"/>
      <c r="EW147" s="59" t="n"/>
    </row>
    <row r="148" customFormat="1" s="58">
      <c r="A148" s="59" t="n"/>
      <c r="B148" s="39" t="n"/>
      <c r="P148" s="59" t="n"/>
      <c r="X148" s="59" t="n"/>
      <c r="Y148" s="59" t="n"/>
      <c r="Z148" s="59" t="n"/>
      <c r="AA148" s="59" t="n"/>
      <c r="AB148" s="59" t="n"/>
      <c r="AC148" s="59" t="n"/>
      <c r="AD148" s="59" t="n"/>
      <c r="AE148" s="59" t="n"/>
      <c r="AF148" s="59" t="n"/>
      <c r="AG148" s="59" t="n"/>
      <c r="AH148" s="59" t="n"/>
      <c r="AI148" s="59" t="n"/>
      <c r="AJ148" s="59" t="n"/>
      <c r="AK148" s="59" t="n"/>
      <c r="AL148" s="59" t="n"/>
      <c r="AM148" s="59" t="n"/>
      <c r="AN148" s="59" t="n"/>
      <c r="AO148" s="59" t="n"/>
      <c r="AP148" s="59" t="n"/>
      <c r="AQ148" s="59" t="n"/>
      <c r="AR148" s="59" t="n"/>
      <c r="AS148" s="59" t="n"/>
      <c r="AT148" s="59" t="n"/>
      <c r="AU148" s="59" t="n"/>
      <c r="AV148" s="59" t="n"/>
      <c r="AW148" s="59" t="n"/>
      <c r="AX148" s="59" t="n"/>
      <c r="AY148" s="59" t="n"/>
      <c r="AZ148" s="59" t="n"/>
      <c r="BA148" s="59" t="n"/>
      <c r="BB148" s="59" t="n"/>
      <c r="BC148" s="59" t="n"/>
      <c r="BD148" s="59" t="n"/>
      <c r="BE148" s="59" t="n"/>
      <c r="BF148" s="59" t="n"/>
      <c r="BG148" s="59" t="n"/>
      <c r="BH148" s="59" t="n"/>
      <c r="BI148" s="59" t="n"/>
      <c r="BJ148" s="59" t="n"/>
      <c r="BK148" s="59" t="n"/>
      <c r="BL148" s="59" t="n"/>
      <c r="BM148" s="59" t="n"/>
      <c r="BN148" s="59" t="n"/>
      <c r="BO148" s="59" t="n"/>
      <c r="BP148" s="59" t="n"/>
      <c r="BQ148" s="59" t="n"/>
      <c r="BR148" s="59" t="n"/>
      <c r="BS148" s="59" t="n"/>
      <c r="BT148" s="59" t="n"/>
      <c r="BU148" s="59" t="n"/>
      <c r="BV148" s="59" t="n"/>
      <c r="BW148" s="59" t="n"/>
      <c r="BX148" s="59" t="n"/>
      <c r="BY148" s="59" t="n"/>
      <c r="BZ148" s="59" t="n"/>
      <c r="CA148" s="59" t="n"/>
      <c r="CB148" s="59" t="n"/>
      <c r="CC148" s="59" t="n"/>
      <c r="CD148" s="59" t="n"/>
      <c r="CE148" s="59" t="n"/>
      <c r="CF148" s="59" t="n"/>
      <c r="CG148" s="59" t="n"/>
      <c r="CH148" s="59" t="n"/>
      <c r="CI148" s="59" t="n"/>
      <c r="CJ148" s="59" t="n"/>
      <c r="CK148" s="59" t="n"/>
      <c r="CL148" s="59" t="n"/>
      <c r="CM148" s="59" t="n"/>
      <c r="CN148" s="59" t="n"/>
      <c r="CO148" s="59" t="n"/>
      <c r="CP148" s="59" t="n"/>
      <c r="CQ148" s="59" t="n"/>
      <c r="CR148" s="59" t="n"/>
      <c r="CS148" s="59" t="n"/>
      <c r="CT148" s="59" t="n"/>
      <c r="CU148" s="59" t="n"/>
      <c r="CV148" s="59" t="n"/>
      <c r="CW148" s="59" t="n"/>
      <c r="CX148" s="59" t="n"/>
      <c r="CY148" s="59" t="n"/>
      <c r="CZ148" s="59" t="n"/>
      <c r="DA148" s="59" t="n"/>
      <c r="DB148" s="59" t="n"/>
      <c r="DC148" s="59" t="n"/>
      <c r="DD148" s="59" t="n"/>
      <c r="DE148" s="59" t="n"/>
      <c r="DF148" s="59" t="n"/>
      <c r="DG148" s="59" t="n"/>
      <c r="DH148" s="59" t="n"/>
      <c r="DI148" s="59" t="n"/>
      <c r="DJ148" s="59" t="n"/>
      <c r="DK148" s="59" t="n"/>
      <c r="DL148" s="59" t="n"/>
      <c r="DM148" s="59" t="n"/>
      <c r="DN148" s="59" t="n"/>
      <c r="DO148" s="59" t="n"/>
      <c r="DP148" s="59" t="n"/>
      <c r="DQ148" s="59" t="n"/>
      <c r="DR148" s="59" t="n"/>
      <c r="DS148" s="59" t="n"/>
      <c r="DT148" s="59" t="n"/>
      <c r="DU148" s="59" t="n"/>
      <c r="DV148" s="59" t="n"/>
      <c r="DW148" s="59" t="n"/>
      <c r="DX148" s="59" t="n"/>
      <c r="DY148" s="59" t="n"/>
      <c r="DZ148" s="59" t="n"/>
      <c r="EA148" s="59" t="n"/>
      <c r="EB148" s="59" t="n"/>
      <c r="EC148" s="59" t="n"/>
      <c r="ED148" s="59" t="n"/>
      <c r="EE148" s="59" t="n"/>
      <c r="EF148" s="59" t="n"/>
      <c r="EG148" s="59" t="n"/>
      <c r="EH148" s="59" t="n"/>
      <c r="EI148" s="59" t="n"/>
      <c r="EJ148" s="59" t="n"/>
      <c r="EK148" s="59" t="n"/>
      <c r="EL148" s="59" t="n"/>
      <c r="EM148" s="59" t="n"/>
      <c r="EN148" s="59" t="n"/>
      <c r="EO148" s="59" t="n"/>
      <c r="EP148" s="59" t="n"/>
      <c r="EQ148" s="59" t="n"/>
      <c r="ER148" s="59" t="n"/>
      <c r="ES148" s="59" t="n"/>
      <c r="ET148" s="59" t="n"/>
      <c r="EU148" s="59" t="n"/>
      <c r="EV148" s="59" t="n"/>
      <c r="EW148" s="59" t="n"/>
    </row>
    <row r="149" customFormat="1" s="58">
      <c r="A149" s="59" t="n"/>
      <c r="B149" s="39" t="n"/>
      <c r="P149" s="59" t="n"/>
      <c r="X149" s="59" t="n"/>
      <c r="Y149" s="59" t="n"/>
      <c r="Z149" s="59" t="n"/>
      <c r="AA149" s="59" t="n"/>
      <c r="AB149" s="59" t="n"/>
      <c r="AC149" s="59" t="n"/>
      <c r="AD149" s="59" t="n"/>
      <c r="AE149" s="59" t="n"/>
      <c r="AF149" s="59" t="n"/>
      <c r="AG149" s="59" t="n"/>
      <c r="AH149" s="59" t="n"/>
      <c r="AI149" s="59" t="n"/>
      <c r="AJ149" s="59" t="n"/>
      <c r="AK149" s="59" t="n"/>
      <c r="AL149" s="59" t="n"/>
      <c r="AM149" s="59" t="n"/>
      <c r="AN149" s="59" t="n"/>
      <c r="AO149" s="59" t="n"/>
      <c r="AP149" s="59" t="n"/>
      <c r="AQ149" s="59" t="n"/>
      <c r="AR149" s="59" t="n"/>
      <c r="AS149" s="59" t="n"/>
      <c r="AT149" s="59" t="n"/>
      <c r="AU149" s="59" t="n"/>
      <c r="AV149" s="59" t="n"/>
      <c r="AW149" s="59" t="n"/>
      <c r="AX149" s="59" t="n"/>
      <c r="AY149" s="59" t="n"/>
      <c r="AZ149" s="59" t="n"/>
      <c r="BA149" s="59" t="n"/>
      <c r="BB149" s="59" t="n"/>
      <c r="BC149" s="59" t="n"/>
      <c r="BD149" s="59" t="n"/>
      <c r="BE149" s="59" t="n"/>
      <c r="BF149" s="59" t="n"/>
      <c r="BG149" s="59" t="n"/>
      <c r="BH149" s="59" t="n"/>
      <c r="BI149" s="59" t="n"/>
      <c r="BJ149" s="59" t="n"/>
      <c r="BK149" s="59" t="n"/>
      <c r="BL149" s="59" t="n"/>
      <c r="BM149" s="59" t="n"/>
      <c r="BN149" s="59" t="n"/>
      <c r="BO149" s="59" t="n"/>
      <c r="BP149" s="59" t="n"/>
      <c r="BQ149" s="59" t="n"/>
      <c r="BR149" s="59" t="n"/>
      <c r="BS149" s="59" t="n"/>
      <c r="BT149" s="59" t="n"/>
      <c r="BU149" s="59" t="n"/>
      <c r="BV149" s="59" t="n"/>
      <c r="BW149" s="59" t="n"/>
      <c r="BX149" s="59" t="n"/>
      <c r="BY149" s="59" t="n"/>
      <c r="BZ149" s="59" t="n"/>
      <c r="CA149" s="59" t="n"/>
      <c r="CB149" s="59" t="n"/>
      <c r="CC149" s="59" t="n"/>
      <c r="CD149" s="59" t="n"/>
      <c r="CE149" s="59" t="n"/>
      <c r="CF149" s="59" t="n"/>
      <c r="CG149" s="59" t="n"/>
      <c r="CH149" s="59" t="n"/>
      <c r="CI149" s="59" t="n"/>
      <c r="CJ149" s="59" t="n"/>
      <c r="CK149" s="59" t="n"/>
      <c r="CL149" s="59" t="n"/>
      <c r="CM149" s="59" t="n"/>
      <c r="CN149" s="59" t="n"/>
      <c r="CO149" s="59" t="n"/>
      <c r="CP149" s="59" t="n"/>
      <c r="CQ149" s="59" t="n"/>
      <c r="CR149" s="59" t="n"/>
      <c r="CS149" s="59" t="n"/>
      <c r="CT149" s="59" t="n"/>
      <c r="CU149" s="59" t="n"/>
      <c r="CV149" s="59" t="n"/>
      <c r="CW149" s="59" t="n"/>
      <c r="CX149" s="59" t="n"/>
      <c r="CY149" s="59" t="n"/>
      <c r="CZ149" s="59" t="n"/>
      <c r="DA149" s="59" t="n"/>
      <c r="DB149" s="59" t="n"/>
      <c r="DC149" s="59" t="n"/>
      <c r="DD149" s="59" t="n"/>
      <c r="DE149" s="59" t="n"/>
      <c r="DF149" s="59" t="n"/>
      <c r="DG149" s="59" t="n"/>
      <c r="DH149" s="59" t="n"/>
      <c r="DI149" s="59" t="n"/>
      <c r="DJ149" s="59" t="n"/>
      <c r="DK149" s="59" t="n"/>
      <c r="DL149" s="59" t="n"/>
      <c r="DM149" s="59" t="n"/>
      <c r="DN149" s="59" t="n"/>
      <c r="DO149" s="59" t="n"/>
      <c r="DP149" s="59" t="n"/>
      <c r="DQ149" s="59" t="n"/>
      <c r="DR149" s="59" t="n"/>
      <c r="DS149" s="59" t="n"/>
      <c r="DT149" s="59" t="n"/>
      <c r="DU149" s="59" t="n"/>
      <c r="DV149" s="59" t="n"/>
      <c r="DW149" s="59" t="n"/>
      <c r="DX149" s="59" t="n"/>
      <c r="DY149" s="59" t="n"/>
      <c r="DZ149" s="59" t="n"/>
      <c r="EA149" s="59" t="n"/>
      <c r="EB149" s="59" t="n"/>
      <c r="EC149" s="59" t="n"/>
      <c r="ED149" s="59" t="n"/>
      <c r="EE149" s="59" t="n"/>
      <c r="EF149" s="59" t="n"/>
      <c r="EG149" s="59" t="n"/>
      <c r="EH149" s="59" t="n"/>
      <c r="EI149" s="59" t="n"/>
      <c r="EJ149" s="59" t="n"/>
      <c r="EK149" s="59" t="n"/>
      <c r="EL149" s="59" t="n"/>
      <c r="EM149" s="59" t="n"/>
      <c r="EN149" s="59" t="n"/>
      <c r="EO149" s="59" t="n"/>
      <c r="EP149" s="59" t="n"/>
      <c r="EQ149" s="59" t="n"/>
      <c r="ER149" s="59" t="n"/>
      <c r="ES149" s="59" t="n"/>
      <c r="ET149" s="59" t="n"/>
      <c r="EU149" s="59" t="n"/>
      <c r="EV149" s="59" t="n"/>
      <c r="EW149" s="59" t="n"/>
    </row>
    <row r="150" customFormat="1" s="58">
      <c r="A150" s="59" t="n"/>
      <c r="B150" s="39" t="n"/>
      <c r="P150" s="59" t="n"/>
      <c r="X150" s="59" t="n"/>
      <c r="Y150" s="59" t="n"/>
      <c r="Z150" s="59" t="n"/>
      <c r="AA150" s="59" t="n"/>
      <c r="AB150" s="59" t="n"/>
      <c r="AC150" s="59" t="n"/>
      <c r="AD150" s="59" t="n"/>
      <c r="AE150" s="59" t="n"/>
      <c r="AF150" s="59" t="n"/>
      <c r="AG150" s="59" t="n"/>
      <c r="AH150" s="59" t="n"/>
      <c r="AI150" s="59" t="n"/>
      <c r="AJ150" s="59" t="n"/>
      <c r="AK150" s="59" t="n"/>
      <c r="AL150" s="59" t="n"/>
      <c r="AM150" s="59" t="n"/>
      <c r="AN150" s="59" t="n"/>
      <c r="AO150" s="59" t="n"/>
      <c r="AP150" s="59" t="n"/>
      <c r="AQ150" s="59" t="n"/>
      <c r="AR150" s="59" t="n"/>
      <c r="AS150" s="59" t="n"/>
      <c r="AT150" s="59" t="n"/>
      <c r="AU150" s="59" t="n"/>
      <c r="AV150" s="59" t="n"/>
      <c r="AW150" s="59" t="n"/>
      <c r="AX150" s="59" t="n"/>
      <c r="AY150" s="59" t="n"/>
      <c r="AZ150" s="59" t="n"/>
      <c r="BA150" s="59" t="n"/>
      <c r="BB150" s="59" t="n"/>
      <c r="BC150" s="59" t="n"/>
      <c r="BD150" s="59" t="n"/>
      <c r="BE150" s="59" t="n"/>
      <c r="BF150" s="59" t="n"/>
      <c r="BG150" s="59" t="n"/>
      <c r="BH150" s="59" t="n"/>
      <c r="BI150" s="59" t="n"/>
      <c r="BJ150" s="59" t="n"/>
      <c r="BK150" s="59" t="n"/>
      <c r="BL150" s="59" t="n"/>
      <c r="BM150" s="59" t="n"/>
      <c r="BN150" s="59" t="n"/>
      <c r="BO150" s="59" t="n"/>
      <c r="BP150" s="59" t="n"/>
      <c r="BQ150" s="59" t="n"/>
      <c r="BR150" s="59" t="n"/>
      <c r="BS150" s="59" t="n"/>
      <c r="BT150" s="59" t="n"/>
      <c r="BU150" s="59" t="n"/>
      <c r="BV150" s="59" t="n"/>
      <c r="BW150" s="59" t="n"/>
      <c r="BX150" s="59" t="n"/>
      <c r="BY150" s="59" t="n"/>
      <c r="BZ150" s="59" t="n"/>
      <c r="CA150" s="59" t="n"/>
      <c r="CB150" s="59" t="n"/>
      <c r="CC150" s="59" t="n"/>
      <c r="CD150" s="59" t="n"/>
      <c r="CE150" s="59" t="n"/>
      <c r="CF150" s="59" t="n"/>
      <c r="CG150" s="59" t="n"/>
      <c r="CH150" s="59" t="n"/>
      <c r="CI150" s="59" t="n"/>
      <c r="CJ150" s="59" t="n"/>
      <c r="CK150" s="59" t="n"/>
      <c r="CL150" s="59" t="n"/>
      <c r="CM150" s="59" t="n"/>
      <c r="CN150" s="59" t="n"/>
      <c r="CO150" s="59" t="n"/>
      <c r="CP150" s="59" t="n"/>
      <c r="CQ150" s="59" t="n"/>
      <c r="CR150" s="59" t="n"/>
      <c r="CS150" s="59" t="n"/>
      <c r="CT150" s="59" t="n"/>
      <c r="CU150" s="59" t="n"/>
      <c r="CV150" s="59" t="n"/>
      <c r="CW150" s="59" t="n"/>
      <c r="CX150" s="59" t="n"/>
      <c r="CY150" s="59" t="n"/>
      <c r="CZ150" s="59" t="n"/>
      <c r="DA150" s="59" t="n"/>
      <c r="DB150" s="59" t="n"/>
      <c r="DC150" s="59" t="n"/>
      <c r="DD150" s="59" t="n"/>
      <c r="DE150" s="59" t="n"/>
      <c r="DF150" s="59" t="n"/>
      <c r="DG150" s="59" t="n"/>
      <c r="DH150" s="59" t="n"/>
      <c r="DI150" s="59" t="n"/>
      <c r="DJ150" s="59" t="n"/>
      <c r="DK150" s="59" t="n"/>
      <c r="DL150" s="59" t="n"/>
      <c r="DM150" s="59" t="n"/>
      <c r="DN150" s="59" t="n"/>
      <c r="DO150" s="59" t="n"/>
      <c r="DP150" s="59" t="n"/>
      <c r="DQ150" s="59" t="n"/>
      <c r="DR150" s="59" t="n"/>
      <c r="DS150" s="59" t="n"/>
      <c r="DT150" s="59" t="n"/>
      <c r="DU150" s="59" t="n"/>
      <c r="DV150" s="59" t="n"/>
      <c r="DW150" s="59" t="n"/>
      <c r="DX150" s="59" t="n"/>
      <c r="DY150" s="59" t="n"/>
      <c r="DZ150" s="59" t="n"/>
      <c r="EA150" s="59" t="n"/>
      <c r="EB150" s="59" t="n"/>
      <c r="EC150" s="59" t="n"/>
      <c r="ED150" s="59" t="n"/>
      <c r="EE150" s="59" t="n"/>
      <c r="EF150" s="59" t="n"/>
      <c r="EG150" s="59" t="n"/>
      <c r="EH150" s="59" t="n"/>
      <c r="EI150" s="59" t="n"/>
      <c r="EJ150" s="59" t="n"/>
      <c r="EK150" s="59" t="n"/>
      <c r="EL150" s="59" t="n"/>
      <c r="EM150" s="59" t="n"/>
      <c r="EN150" s="59" t="n"/>
      <c r="EO150" s="59" t="n"/>
      <c r="EP150" s="59" t="n"/>
      <c r="EQ150" s="59" t="n"/>
      <c r="ER150" s="59" t="n"/>
      <c r="ES150" s="59" t="n"/>
      <c r="ET150" s="59" t="n"/>
      <c r="EU150" s="59" t="n"/>
      <c r="EV150" s="59" t="n"/>
      <c r="EW150" s="59" t="n"/>
    </row>
    <row r="151" customFormat="1" s="58">
      <c r="A151" s="59" t="n"/>
      <c r="B151" s="39" t="n"/>
      <c r="P151" s="59" t="n"/>
      <c r="X151" s="59" t="n"/>
      <c r="Y151" s="59" t="n"/>
      <c r="Z151" s="59" t="n"/>
      <c r="AA151" s="59" t="n"/>
      <c r="AB151" s="59" t="n"/>
      <c r="AC151" s="59" t="n"/>
      <c r="AD151" s="59" t="n"/>
      <c r="AE151" s="59" t="n"/>
      <c r="AF151" s="59" t="n"/>
      <c r="AG151" s="59" t="n"/>
      <c r="AH151" s="59" t="n"/>
      <c r="AI151" s="59" t="n"/>
      <c r="AJ151" s="59" t="n"/>
      <c r="AK151" s="59" t="n"/>
      <c r="AL151" s="59" t="n"/>
      <c r="AM151" s="59" t="n"/>
      <c r="AN151" s="59" t="n"/>
      <c r="AO151" s="59" t="n"/>
      <c r="AP151" s="59" t="n"/>
      <c r="AQ151" s="59" t="n"/>
      <c r="AR151" s="59" t="n"/>
      <c r="AS151" s="59" t="n"/>
      <c r="AT151" s="59" t="n"/>
      <c r="AU151" s="59" t="n"/>
      <c r="AV151" s="59" t="n"/>
      <c r="AW151" s="59" t="n"/>
      <c r="AX151" s="59" t="n"/>
      <c r="AY151" s="59" t="n"/>
      <c r="AZ151" s="59" t="n"/>
      <c r="BA151" s="59" t="n"/>
      <c r="BB151" s="59" t="n"/>
      <c r="BC151" s="59" t="n"/>
      <c r="BD151" s="59" t="n"/>
      <c r="BE151" s="59" t="n"/>
      <c r="BF151" s="59" t="n"/>
      <c r="BG151" s="59" t="n"/>
      <c r="BH151" s="59" t="n"/>
      <c r="BI151" s="59" t="n"/>
      <c r="BJ151" s="59" t="n"/>
      <c r="BK151" s="59" t="n"/>
      <c r="BL151" s="59" t="n"/>
      <c r="BM151" s="59" t="n"/>
      <c r="BN151" s="59" t="n"/>
      <c r="BO151" s="59" t="n"/>
      <c r="BP151" s="59" t="n"/>
      <c r="BQ151" s="59" t="n"/>
      <c r="BR151" s="59" t="n"/>
      <c r="BS151" s="59" t="n"/>
      <c r="BT151" s="59" t="n"/>
      <c r="BU151" s="59" t="n"/>
      <c r="BV151" s="59" t="n"/>
      <c r="BW151" s="59" t="n"/>
      <c r="BX151" s="59" t="n"/>
      <c r="BY151" s="59" t="n"/>
      <c r="BZ151" s="59" t="n"/>
      <c r="CA151" s="59" t="n"/>
      <c r="CB151" s="59" t="n"/>
      <c r="CC151" s="59" t="n"/>
      <c r="CD151" s="59" t="n"/>
      <c r="CE151" s="59" t="n"/>
      <c r="CF151" s="59" t="n"/>
      <c r="CG151" s="59" t="n"/>
      <c r="CH151" s="59" t="n"/>
      <c r="CI151" s="59" t="n"/>
      <c r="CJ151" s="59" t="n"/>
      <c r="CK151" s="59" t="n"/>
      <c r="CL151" s="59" t="n"/>
      <c r="CM151" s="59" t="n"/>
      <c r="CN151" s="59" t="n"/>
      <c r="CO151" s="59" t="n"/>
      <c r="CP151" s="59" t="n"/>
      <c r="CQ151" s="59" t="n"/>
      <c r="CR151" s="59" t="n"/>
      <c r="CS151" s="59" t="n"/>
      <c r="CT151" s="59" t="n"/>
      <c r="CU151" s="59" t="n"/>
      <c r="CV151" s="59" t="n"/>
      <c r="CW151" s="59" t="n"/>
      <c r="CX151" s="59" t="n"/>
      <c r="CY151" s="59" t="n"/>
      <c r="CZ151" s="59" t="n"/>
      <c r="DA151" s="59" t="n"/>
      <c r="DB151" s="59" t="n"/>
      <c r="DC151" s="59" t="n"/>
      <c r="DD151" s="59" t="n"/>
      <c r="DE151" s="59" t="n"/>
      <c r="DF151" s="59" t="n"/>
      <c r="DG151" s="59" t="n"/>
      <c r="DH151" s="59" t="n"/>
      <c r="DI151" s="59" t="n"/>
      <c r="DJ151" s="59" t="n"/>
      <c r="DK151" s="59" t="n"/>
      <c r="DL151" s="59" t="n"/>
      <c r="DM151" s="59" t="n"/>
      <c r="DN151" s="59" t="n"/>
      <c r="DO151" s="59" t="n"/>
      <c r="DP151" s="59" t="n"/>
      <c r="DQ151" s="59" t="n"/>
      <c r="DR151" s="59" t="n"/>
      <c r="DS151" s="59" t="n"/>
      <c r="DT151" s="59" t="n"/>
      <c r="DU151" s="59" t="n"/>
      <c r="DV151" s="59" t="n"/>
      <c r="DW151" s="59" t="n"/>
      <c r="DX151" s="59" t="n"/>
      <c r="DY151" s="59" t="n"/>
      <c r="DZ151" s="59" t="n"/>
      <c r="EA151" s="59" t="n"/>
      <c r="EB151" s="59" t="n"/>
      <c r="EC151" s="59" t="n"/>
      <c r="ED151" s="59" t="n"/>
      <c r="EE151" s="59" t="n"/>
      <c r="EF151" s="59" t="n"/>
      <c r="EG151" s="59" t="n"/>
      <c r="EH151" s="59" t="n"/>
      <c r="EI151" s="59" t="n"/>
      <c r="EJ151" s="59" t="n"/>
      <c r="EK151" s="59" t="n"/>
      <c r="EL151" s="59" t="n"/>
      <c r="EM151" s="59" t="n"/>
      <c r="EN151" s="59" t="n"/>
      <c r="EO151" s="59" t="n"/>
      <c r="EP151" s="59" t="n"/>
      <c r="EQ151" s="59" t="n"/>
      <c r="ER151" s="59" t="n"/>
      <c r="ES151" s="59" t="n"/>
      <c r="ET151" s="59" t="n"/>
      <c r="EU151" s="59" t="n"/>
      <c r="EV151" s="59" t="n"/>
      <c r="EW151" s="59" t="n"/>
    </row>
    <row r="152" customFormat="1" s="58">
      <c r="A152" s="59" t="n"/>
      <c r="B152" s="39" t="n"/>
      <c r="P152" s="59" t="n"/>
      <c r="X152" s="59" t="n"/>
      <c r="Y152" s="59" t="n"/>
      <c r="Z152" s="59" t="n"/>
      <c r="AA152" s="59" t="n"/>
      <c r="AB152" s="59" t="n"/>
      <c r="AC152" s="59" t="n"/>
      <c r="AD152" s="59" t="n"/>
      <c r="AE152" s="59" t="n"/>
      <c r="AF152" s="59" t="n"/>
      <c r="AG152" s="59" t="n"/>
      <c r="AH152" s="59" t="n"/>
      <c r="AI152" s="59" t="n"/>
      <c r="AJ152" s="59" t="n"/>
      <c r="AK152" s="59" t="n"/>
      <c r="AL152" s="59" t="n"/>
      <c r="AM152" s="59" t="n"/>
      <c r="AN152" s="59" t="n"/>
      <c r="AO152" s="59" t="n"/>
      <c r="AP152" s="59" t="n"/>
      <c r="AQ152" s="59" t="n"/>
      <c r="AR152" s="59" t="n"/>
      <c r="AS152" s="59" t="n"/>
      <c r="AT152" s="59" t="n"/>
      <c r="AU152" s="59" t="n"/>
      <c r="AV152" s="59" t="n"/>
      <c r="AW152" s="59" t="n"/>
      <c r="AX152" s="59" t="n"/>
      <c r="AY152" s="59" t="n"/>
      <c r="AZ152" s="59" t="n"/>
      <c r="BA152" s="59" t="n"/>
      <c r="BB152" s="59" t="n"/>
      <c r="BC152" s="59" t="n"/>
      <c r="BD152" s="59" t="n"/>
      <c r="BE152" s="59" t="n"/>
      <c r="BF152" s="59" t="n"/>
      <c r="BG152" s="59" t="n"/>
      <c r="BH152" s="59" t="n"/>
      <c r="BI152" s="59" t="n"/>
      <c r="BJ152" s="59" t="n"/>
      <c r="BK152" s="59" t="n"/>
      <c r="BL152" s="59" t="n"/>
      <c r="BM152" s="59" t="n"/>
      <c r="BN152" s="59" t="n"/>
      <c r="BO152" s="59" t="n"/>
      <c r="BP152" s="59" t="n"/>
      <c r="BQ152" s="59" t="n"/>
      <c r="BR152" s="59" t="n"/>
      <c r="BS152" s="59" t="n"/>
      <c r="BT152" s="59" t="n"/>
      <c r="BU152" s="59" t="n"/>
      <c r="BV152" s="59" t="n"/>
      <c r="BW152" s="59" t="n"/>
      <c r="BX152" s="59" t="n"/>
      <c r="BY152" s="59" t="n"/>
      <c r="BZ152" s="59" t="n"/>
      <c r="CA152" s="59" t="n"/>
      <c r="CB152" s="59" t="n"/>
      <c r="CC152" s="59" t="n"/>
      <c r="CD152" s="59" t="n"/>
      <c r="CE152" s="59" t="n"/>
      <c r="CF152" s="59" t="n"/>
      <c r="CG152" s="59" t="n"/>
      <c r="CH152" s="59" t="n"/>
      <c r="CI152" s="59" t="n"/>
      <c r="CJ152" s="59" t="n"/>
      <c r="CK152" s="59" t="n"/>
      <c r="CL152" s="59" t="n"/>
      <c r="CM152" s="59" t="n"/>
      <c r="CN152" s="59" t="n"/>
      <c r="CO152" s="59" t="n"/>
      <c r="CP152" s="59" t="n"/>
      <c r="CQ152" s="59" t="n"/>
      <c r="CR152" s="59" t="n"/>
      <c r="CS152" s="59" t="n"/>
      <c r="CT152" s="59" t="n"/>
      <c r="CU152" s="59" t="n"/>
      <c r="CV152" s="59" t="n"/>
      <c r="CW152" s="59" t="n"/>
      <c r="CX152" s="59" t="n"/>
      <c r="CY152" s="59" t="n"/>
      <c r="CZ152" s="59" t="n"/>
      <c r="DA152" s="59" t="n"/>
      <c r="DB152" s="59" t="n"/>
      <c r="DC152" s="59" t="n"/>
      <c r="DD152" s="59" t="n"/>
      <c r="DE152" s="59" t="n"/>
      <c r="DF152" s="59" t="n"/>
      <c r="DG152" s="59" t="n"/>
      <c r="DH152" s="59" t="n"/>
      <c r="DI152" s="59" t="n"/>
      <c r="DJ152" s="59" t="n"/>
      <c r="DK152" s="59" t="n"/>
      <c r="DL152" s="59" t="n"/>
      <c r="DM152" s="59" t="n"/>
      <c r="DN152" s="59" t="n"/>
      <c r="DO152" s="59" t="n"/>
      <c r="DP152" s="59" t="n"/>
      <c r="DQ152" s="59" t="n"/>
      <c r="DR152" s="59" t="n"/>
      <c r="DS152" s="59" t="n"/>
      <c r="DT152" s="59" t="n"/>
      <c r="DU152" s="59" t="n"/>
      <c r="DV152" s="59" t="n"/>
      <c r="DW152" s="59" t="n"/>
      <c r="DX152" s="59" t="n"/>
      <c r="DY152" s="59" t="n"/>
      <c r="DZ152" s="59" t="n"/>
      <c r="EA152" s="59" t="n"/>
      <c r="EB152" s="59" t="n"/>
      <c r="EC152" s="59" t="n"/>
      <c r="ED152" s="59" t="n"/>
      <c r="EE152" s="59" t="n"/>
      <c r="EF152" s="59" t="n"/>
      <c r="EG152" s="59" t="n"/>
      <c r="EH152" s="59" t="n"/>
      <c r="EI152" s="59" t="n"/>
      <c r="EJ152" s="59" t="n"/>
      <c r="EK152" s="59" t="n"/>
      <c r="EL152" s="59" t="n"/>
      <c r="EM152" s="59" t="n"/>
      <c r="EN152" s="59" t="n"/>
      <c r="EO152" s="59" t="n"/>
      <c r="EP152" s="59" t="n"/>
      <c r="EQ152" s="59" t="n"/>
      <c r="ER152" s="59" t="n"/>
      <c r="ES152" s="59" t="n"/>
      <c r="ET152" s="59" t="n"/>
      <c r="EU152" s="59" t="n"/>
      <c r="EV152" s="59" t="n"/>
      <c r="EW152" s="59" t="n"/>
    </row>
    <row r="153" customFormat="1" s="58">
      <c r="A153" s="59" t="n"/>
      <c r="B153" s="39" t="n"/>
      <c r="P153" s="59" t="n"/>
      <c r="X153" s="59" t="n"/>
      <c r="Y153" s="59" t="n"/>
      <c r="Z153" s="59" t="n"/>
      <c r="AA153" s="59" t="n"/>
      <c r="AB153" s="59" t="n"/>
      <c r="AC153" s="59" t="n"/>
      <c r="AD153" s="59" t="n"/>
      <c r="AE153" s="59" t="n"/>
      <c r="AF153" s="59" t="n"/>
      <c r="AG153" s="59" t="n"/>
      <c r="AH153" s="59" t="n"/>
      <c r="AI153" s="59" t="n"/>
      <c r="AJ153" s="59" t="n"/>
      <c r="AK153" s="59" t="n"/>
      <c r="AL153" s="59" t="n"/>
      <c r="AM153" s="59" t="n"/>
      <c r="AN153" s="59" t="n"/>
      <c r="AO153" s="59" t="n"/>
      <c r="AP153" s="59" t="n"/>
      <c r="AQ153" s="59" t="n"/>
      <c r="AR153" s="59" t="n"/>
      <c r="AS153" s="59" t="n"/>
      <c r="AT153" s="59" t="n"/>
      <c r="AU153" s="59" t="n"/>
      <c r="AV153" s="59" t="n"/>
      <c r="AW153" s="59" t="n"/>
      <c r="AX153" s="59" t="n"/>
      <c r="AY153" s="59" t="n"/>
      <c r="AZ153" s="59" t="n"/>
      <c r="BA153" s="59" t="n"/>
      <c r="BB153" s="59" t="n"/>
      <c r="BC153" s="59" t="n"/>
      <c r="BD153" s="59" t="n"/>
      <c r="BE153" s="59" t="n"/>
      <c r="BF153" s="59" t="n"/>
      <c r="BG153" s="59" t="n"/>
      <c r="BH153" s="59" t="n"/>
      <c r="BI153" s="59" t="n"/>
      <c r="BJ153" s="59" t="n"/>
      <c r="BK153" s="59" t="n"/>
      <c r="BL153" s="59" t="n"/>
      <c r="BM153" s="59" t="n"/>
      <c r="BN153" s="59" t="n"/>
      <c r="BO153" s="59" t="n"/>
      <c r="BP153" s="59" t="n"/>
      <c r="BQ153" s="59" t="n"/>
      <c r="BR153" s="59" t="n"/>
      <c r="BS153" s="59" t="n"/>
      <c r="BT153" s="59" t="n"/>
      <c r="BU153" s="59" t="n"/>
      <c r="BV153" s="59" t="n"/>
      <c r="BW153" s="59" t="n"/>
      <c r="BX153" s="59" t="n"/>
      <c r="BY153" s="59" t="n"/>
      <c r="BZ153" s="59" t="n"/>
      <c r="CA153" s="59" t="n"/>
      <c r="CB153" s="59" t="n"/>
      <c r="CC153" s="59" t="n"/>
      <c r="CD153" s="59" t="n"/>
      <c r="CE153" s="59" t="n"/>
      <c r="CF153" s="59" t="n"/>
      <c r="CG153" s="59" t="n"/>
      <c r="CH153" s="59" t="n"/>
      <c r="CI153" s="59" t="n"/>
      <c r="CJ153" s="59" t="n"/>
      <c r="CK153" s="59" t="n"/>
      <c r="CL153" s="59" t="n"/>
      <c r="CM153" s="59" t="n"/>
      <c r="CN153" s="59" t="n"/>
      <c r="CO153" s="59" t="n"/>
      <c r="CP153" s="59" t="n"/>
      <c r="CQ153" s="59" t="n"/>
      <c r="CR153" s="59" t="n"/>
      <c r="CS153" s="59" t="n"/>
      <c r="CT153" s="59" t="n"/>
      <c r="CU153" s="59" t="n"/>
      <c r="CV153" s="59" t="n"/>
      <c r="CW153" s="59" t="n"/>
      <c r="CX153" s="59" t="n"/>
      <c r="CY153" s="59" t="n"/>
      <c r="CZ153" s="59" t="n"/>
      <c r="DA153" s="59" t="n"/>
      <c r="DB153" s="59" t="n"/>
      <c r="DC153" s="59" t="n"/>
      <c r="DD153" s="59" t="n"/>
      <c r="DE153" s="59" t="n"/>
      <c r="DF153" s="59" t="n"/>
      <c r="DG153" s="59" t="n"/>
      <c r="DH153" s="59" t="n"/>
      <c r="DI153" s="59" t="n"/>
      <c r="DJ153" s="59" t="n"/>
      <c r="DK153" s="59" t="n"/>
      <c r="DL153" s="59" t="n"/>
      <c r="DM153" s="59" t="n"/>
      <c r="DN153" s="59" t="n"/>
      <c r="DO153" s="59" t="n"/>
      <c r="DP153" s="59" t="n"/>
      <c r="DQ153" s="59" t="n"/>
      <c r="DR153" s="59" t="n"/>
      <c r="DS153" s="59" t="n"/>
      <c r="DT153" s="59" t="n"/>
      <c r="DU153" s="59" t="n"/>
      <c r="DV153" s="59" t="n"/>
      <c r="DW153" s="59" t="n"/>
      <c r="DX153" s="59" t="n"/>
      <c r="DY153" s="59" t="n"/>
      <c r="DZ153" s="59" t="n"/>
      <c r="EA153" s="59" t="n"/>
      <c r="EB153" s="59" t="n"/>
      <c r="EC153" s="59" t="n"/>
      <c r="ED153" s="59" t="n"/>
      <c r="EE153" s="59" t="n"/>
      <c r="EF153" s="59" t="n"/>
      <c r="EG153" s="59" t="n"/>
      <c r="EH153" s="59" t="n"/>
      <c r="EI153" s="59" t="n"/>
      <c r="EJ153" s="59" t="n"/>
      <c r="EK153" s="59" t="n"/>
      <c r="EL153" s="59" t="n"/>
      <c r="EM153" s="59" t="n"/>
      <c r="EN153" s="59" t="n"/>
      <c r="EO153" s="59" t="n"/>
      <c r="EP153" s="59" t="n"/>
      <c r="EQ153" s="59" t="n"/>
      <c r="ER153" s="59" t="n"/>
      <c r="ES153" s="59" t="n"/>
      <c r="ET153" s="59" t="n"/>
      <c r="EU153" s="59" t="n"/>
      <c r="EV153" s="59" t="n"/>
      <c r="EW153" s="59" t="n"/>
    </row>
    <row r="154" customFormat="1" s="58">
      <c r="A154" s="59" t="n"/>
      <c r="B154" s="39" t="n"/>
      <c r="P154" s="59" t="n"/>
      <c r="X154" s="59" t="n"/>
      <c r="Y154" s="59" t="n"/>
      <c r="Z154" s="59" t="n"/>
      <c r="AA154" s="59" t="n"/>
      <c r="AB154" s="59" t="n"/>
      <c r="AC154" s="59" t="n"/>
      <c r="AD154" s="59" t="n"/>
      <c r="AE154" s="59" t="n"/>
      <c r="AF154" s="59" t="n"/>
      <c r="AG154" s="59" t="n"/>
      <c r="AH154" s="59" t="n"/>
      <c r="AI154" s="59" t="n"/>
      <c r="AJ154" s="59" t="n"/>
      <c r="AK154" s="59" t="n"/>
      <c r="AL154" s="59" t="n"/>
      <c r="AM154" s="59" t="n"/>
      <c r="AN154" s="59" t="n"/>
      <c r="AO154" s="59" t="n"/>
      <c r="AP154" s="59" t="n"/>
      <c r="AQ154" s="59" t="n"/>
      <c r="AR154" s="59" t="n"/>
      <c r="AS154" s="59" t="n"/>
      <c r="AT154" s="59" t="n"/>
      <c r="AU154" s="59" t="n"/>
      <c r="AV154" s="59" t="n"/>
      <c r="AW154" s="59" t="n"/>
      <c r="AX154" s="59" t="n"/>
      <c r="AY154" s="59" t="n"/>
      <c r="AZ154" s="59" t="n"/>
      <c r="BA154" s="59" t="n"/>
      <c r="BB154" s="59" t="n"/>
      <c r="BC154" s="59" t="n"/>
      <c r="BD154" s="59" t="n"/>
      <c r="BE154" s="59" t="n"/>
      <c r="BF154" s="59" t="n"/>
      <c r="BG154" s="59" t="n"/>
      <c r="BH154" s="59" t="n"/>
      <c r="BI154" s="59" t="n"/>
      <c r="BJ154" s="59" t="n"/>
      <c r="BK154" s="59" t="n"/>
      <c r="BL154" s="59" t="n"/>
      <c r="BM154" s="59" t="n"/>
      <c r="BN154" s="59" t="n"/>
      <c r="BO154" s="59" t="n"/>
      <c r="BP154" s="59" t="n"/>
      <c r="BQ154" s="59" t="n"/>
      <c r="BR154" s="59" t="n"/>
      <c r="BS154" s="59" t="n"/>
      <c r="BT154" s="59" t="n"/>
      <c r="BU154" s="59" t="n"/>
      <c r="BV154" s="59" t="n"/>
      <c r="BW154" s="59" t="n"/>
      <c r="BX154" s="59" t="n"/>
      <c r="BY154" s="59" t="n"/>
      <c r="BZ154" s="59" t="n"/>
      <c r="CA154" s="59" t="n"/>
      <c r="CB154" s="59" t="n"/>
      <c r="CC154" s="59" t="n"/>
      <c r="CD154" s="59" t="n"/>
      <c r="CE154" s="59" t="n"/>
      <c r="CF154" s="59" t="n"/>
      <c r="CG154" s="59" t="n"/>
      <c r="CH154" s="59" t="n"/>
      <c r="CI154" s="59" t="n"/>
      <c r="CJ154" s="59" t="n"/>
      <c r="CK154" s="59" t="n"/>
      <c r="CL154" s="59" t="n"/>
      <c r="CM154" s="59" t="n"/>
      <c r="CN154" s="59" t="n"/>
      <c r="CO154" s="59" t="n"/>
      <c r="CP154" s="59" t="n"/>
      <c r="CQ154" s="59" t="n"/>
      <c r="CR154" s="59" t="n"/>
      <c r="CS154" s="59" t="n"/>
      <c r="CT154" s="59" t="n"/>
      <c r="CU154" s="59" t="n"/>
      <c r="CV154" s="59" t="n"/>
      <c r="CW154" s="59" t="n"/>
      <c r="CX154" s="59" t="n"/>
      <c r="CY154" s="59" t="n"/>
      <c r="CZ154" s="59" t="n"/>
      <c r="DA154" s="59" t="n"/>
      <c r="DB154" s="59" t="n"/>
      <c r="DC154" s="59" t="n"/>
      <c r="DD154" s="59" t="n"/>
      <c r="DE154" s="59" t="n"/>
      <c r="DF154" s="59" t="n"/>
      <c r="DG154" s="59" t="n"/>
      <c r="DH154" s="59" t="n"/>
      <c r="DI154" s="59" t="n"/>
      <c r="DJ154" s="59" t="n"/>
      <c r="DK154" s="59" t="n"/>
      <c r="DL154" s="59" t="n"/>
      <c r="DM154" s="59" t="n"/>
      <c r="DN154" s="59" t="n"/>
      <c r="DO154" s="59" t="n"/>
      <c r="DP154" s="59" t="n"/>
      <c r="DQ154" s="59" t="n"/>
      <c r="DR154" s="59" t="n"/>
      <c r="DS154" s="59" t="n"/>
      <c r="DT154" s="59" t="n"/>
      <c r="DU154" s="59" t="n"/>
      <c r="DV154" s="59" t="n"/>
      <c r="DW154" s="59" t="n"/>
      <c r="DX154" s="59" t="n"/>
      <c r="DY154" s="59" t="n"/>
      <c r="DZ154" s="59" t="n"/>
      <c r="EA154" s="59" t="n"/>
      <c r="EB154" s="59" t="n"/>
      <c r="EC154" s="59" t="n"/>
      <c r="ED154" s="59" t="n"/>
      <c r="EE154" s="59" t="n"/>
      <c r="EF154" s="59" t="n"/>
      <c r="EG154" s="59" t="n"/>
      <c r="EH154" s="59" t="n"/>
      <c r="EI154" s="59" t="n"/>
      <c r="EJ154" s="59" t="n"/>
      <c r="EK154" s="59" t="n"/>
      <c r="EL154" s="59" t="n"/>
      <c r="EM154" s="59" t="n"/>
      <c r="EN154" s="59" t="n"/>
      <c r="EO154" s="59" t="n"/>
      <c r="EP154" s="59" t="n"/>
      <c r="EQ154" s="59" t="n"/>
      <c r="ER154" s="59" t="n"/>
      <c r="ES154" s="59" t="n"/>
      <c r="ET154" s="59" t="n"/>
      <c r="EU154" s="59" t="n"/>
      <c r="EV154" s="59" t="n"/>
      <c r="EW154" s="59" t="n"/>
    </row>
    <row r="155" customFormat="1" s="58">
      <c r="A155" s="59" t="n"/>
      <c r="B155" s="39" t="n"/>
      <c r="P155" s="59" t="n"/>
      <c r="X155" s="59" t="n"/>
      <c r="Y155" s="59" t="n"/>
      <c r="Z155" s="59" t="n"/>
      <c r="AA155" s="59" t="n"/>
      <c r="AB155" s="59" t="n"/>
      <c r="AC155" s="59" t="n"/>
      <c r="AD155" s="59" t="n"/>
      <c r="AE155" s="59" t="n"/>
      <c r="AF155" s="59" t="n"/>
      <c r="AG155" s="59" t="n"/>
      <c r="AH155" s="59" t="n"/>
      <c r="AI155" s="59" t="n"/>
      <c r="AJ155" s="59" t="n"/>
      <c r="AK155" s="59" t="n"/>
      <c r="AL155" s="59" t="n"/>
      <c r="AM155" s="59" t="n"/>
      <c r="AN155" s="59" t="n"/>
      <c r="AO155" s="59" t="n"/>
      <c r="AP155" s="59" t="n"/>
      <c r="AQ155" s="59" t="n"/>
      <c r="AR155" s="59" t="n"/>
      <c r="AS155" s="59" t="n"/>
      <c r="AT155" s="59" t="n"/>
      <c r="AU155" s="59" t="n"/>
      <c r="AV155" s="59" t="n"/>
      <c r="AW155" s="59" t="n"/>
      <c r="AX155" s="59" t="n"/>
      <c r="AY155" s="59" t="n"/>
      <c r="AZ155" s="59" t="n"/>
      <c r="BA155" s="59" t="n"/>
      <c r="BB155" s="59" t="n"/>
      <c r="BC155" s="59" t="n"/>
      <c r="BD155" s="59" t="n"/>
      <c r="BE155" s="59" t="n"/>
      <c r="BF155" s="59" t="n"/>
      <c r="BG155" s="59" t="n"/>
      <c r="BH155" s="59" t="n"/>
      <c r="BI155" s="59" t="n"/>
      <c r="BJ155" s="59" t="n"/>
      <c r="BK155" s="59" t="n"/>
      <c r="BL155" s="59" t="n"/>
      <c r="BM155" s="59" t="n"/>
      <c r="BN155" s="59" t="n"/>
      <c r="BO155" s="59" t="n"/>
      <c r="BP155" s="59" t="n"/>
      <c r="BQ155" s="59" t="n"/>
      <c r="BR155" s="59" t="n"/>
      <c r="BS155" s="59" t="n"/>
      <c r="BT155" s="59" t="n"/>
      <c r="BU155" s="59" t="n"/>
      <c r="BV155" s="59" t="n"/>
      <c r="BW155" s="59" t="n"/>
      <c r="BX155" s="59" t="n"/>
      <c r="BY155" s="59" t="n"/>
      <c r="BZ155" s="59" t="n"/>
      <c r="CA155" s="59" t="n"/>
      <c r="CB155" s="59" t="n"/>
      <c r="CC155" s="59" t="n"/>
      <c r="CD155" s="59" t="n"/>
      <c r="CE155" s="59" t="n"/>
      <c r="CF155" s="59" t="n"/>
      <c r="CG155" s="59" t="n"/>
      <c r="CH155" s="59" t="n"/>
      <c r="CI155" s="59" t="n"/>
      <c r="CJ155" s="59" t="n"/>
      <c r="CK155" s="59" t="n"/>
      <c r="CL155" s="59" t="n"/>
      <c r="CM155" s="59" t="n"/>
      <c r="CN155" s="59" t="n"/>
      <c r="CO155" s="59" t="n"/>
      <c r="CP155" s="59" t="n"/>
      <c r="CQ155" s="59" t="n"/>
      <c r="CR155" s="59" t="n"/>
      <c r="CS155" s="59" t="n"/>
      <c r="CT155" s="59" t="n"/>
      <c r="CU155" s="59" t="n"/>
      <c r="CV155" s="59" t="n"/>
      <c r="CW155" s="59" t="n"/>
      <c r="CX155" s="59" t="n"/>
      <c r="CY155" s="59" t="n"/>
      <c r="CZ155" s="59" t="n"/>
      <c r="DA155" s="59" t="n"/>
      <c r="DB155" s="59" t="n"/>
      <c r="DC155" s="59" t="n"/>
      <c r="DD155" s="59" t="n"/>
      <c r="DE155" s="59" t="n"/>
      <c r="DF155" s="59" t="n"/>
      <c r="DG155" s="59" t="n"/>
      <c r="DH155" s="59" t="n"/>
      <c r="DI155" s="59" t="n"/>
      <c r="DJ155" s="59" t="n"/>
      <c r="DK155" s="59" t="n"/>
      <c r="DL155" s="59" t="n"/>
      <c r="DM155" s="59" t="n"/>
      <c r="DN155" s="59" t="n"/>
      <c r="DO155" s="59" t="n"/>
      <c r="DP155" s="59" t="n"/>
      <c r="DQ155" s="59" t="n"/>
      <c r="DR155" s="59" t="n"/>
      <c r="DS155" s="59" t="n"/>
      <c r="DT155" s="59" t="n"/>
      <c r="DU155" s="59" t="n"/>
      <c r="DV155" s="59" t="n"/>
      <c r="DW155" s="59" t="n"/>
      <c r="DX155" s="59" t="n"/>
      <c r="DY155" s="59" t="n"/>
      <c r="DZ155" s="59" t="n"/>
      <c r="EA155" s="59" t="n"/>
      <c r="EB155" s="59" t="n"/>
      <c r="EC155" s="59" t="n"/>
      <c r="ED155" s="59" t="n"/>
      <c r="EE155" s="59" t="n"/>
      <c r="EF155" s="59" t="n"/>
      <c r="EG155" s="59" t="n"/>
      <c r="EH155" s="59" t="n"/>
      <c r="EI155" s="59" t="n"/>
      <c r="EJ155" s="59" t="n"/>
      <c r="EK155" s="59" t="n"/>
      <c r="EL155" s="59" t="n"/>
      <c r="EM155" s="59" t="n"/>
      <c r="EN155" s="59" t="n"/>
      <c r="EO155" s="59" t="n"/>
      <c r="EP155" s="59" t="n"/>
      <c r="EQ155" s="59" t="n"/>
      <c r="ER155" s="59" t="n"/>
      <c r="ES155" s="59" t="n"/>
      <c r="ET155" s="59" t="n"/>
      <c r="EU155" s="59" t="n"/>
      <c r="EV155" s="59" t="n"/>
      <c r="EW155" s="59" t="n"/>
    </row>
    <row r="156" customFormat="1" s="58">
      <c r="A156" s="59" t="n"/>
      <c r="B156" s="39" t="n"/>
      <c r="P156" s="59" t="n"/>
      <c r="X156" s="59" t="n"/>
      <c r="Y156" s="59" t="n"/>
      <c r="Z156" s="59" t="n"/>
      <c r="AA156" s="59" t="n"/>
      <c r="AB156" s="59" t="n"/>
      <c r="AC156" s="59" t="n"/>
      <c r="AD156" s="59" t="n"/>
      <c r="AE156" s="59" t="n"/>
      <c r="AF156" s="59" t="n"/>
      <c r="AG156" s="59" t="n"/>
      <c r="AH156" s="59" t="n"/>
      <c r="AI156" s="59" t="n"/>
      <c r="AJ156" s="59" t="n"/>
      <c r="AK156" s="59" t="n"/>
      <c r="AL156" s="59" t="n"/>
      <c r="AM156" s="59" t="n"/>
      <c r="AN156" s="59" t="n"/>
      <c r="AO156" s="59" t="n"/>
      <c r="AP156" s="59" t="n"/>
      <c r="AQ156" s="59" t="n"/>
      <c r="AR156" s="59" t="n"/>
      <c r="AS156" s="59" t="n"/>
      <c r="AT156" s="59" t="n"/>
      <c r="AU156" s="59" t="n"/>
      <c r="AV156" s="59" t="n"/>
      <c r="AW156" s="59" t="n"/>
      <c r="AX156" s="59" t="n"/>
      <c r="AY156" s="59" t="n"/>
      <c r="AZ156" s="59" t="n"/>
      <c r="BA156" s="59" t="n"/>
      <c r="BB156" s="59" t="n"/>
      <c r="BC156" s="59" t="n"/>
      <c r="BD156" s="59" t="n"/>
      <c r="BE156" s="59" t="n"/>
      <c r="BF156" s="59" t="n"/>
      <c r="BG156" s="59" t="n"/>
      <c r="BH156" s="59" t="n"/>
      <c r="BI156" s="59" t="n"/>
      <c r="BJ156" s="59" t="n"/>
      <c r="BK156" s="59" t="n"/>
      <c r="BL156" s="59" t="n"/>
      <c r="BM156" s="59" t="n"/>
      <c r="BN156" s="59" t="n"/>
      <c r="BO156" s="59" t="n"/>
      <c r="BP156" s="59" t="n"/>
      <c r="BQ156" s="59" t="n"/>
      <c r="BR156" s="59" t="n"/>
      <c r="BS156" s="59" t="n"/>
      <c r="BT156" s="59" t="n"/>
      <c r="BU156" s="59" t="n"/>
      <c r="BV156" s="59" t="n"/>
      <c r="BW156" s="59" t="n"/>
      <c r="BX156" s="59" t="n"/>
      <c r="BY156" s="59" t="n"/>
      <c r="BZ156" s="59" t="n"/>
      <c r="CA156" s="59" t="n"/>
      <c r="CB156" s="59" t="n"/>
      <c r="CC156" s="59" t="n"/>
      <c r="CD156" s="59" t="n"/>
      <c r="CE156" s="59" t="n"/>
      <c r="CF156" s="59" t="n"/>
      <c r="CG156" s="59" t="n"/>
      <c r="CH156" s="59" t="n"/>
      <c r="CI156" s="59" t="n"/>
      <c r="CJ156" s="59" t="n"/>
      <c r="CK156" s="59" t="n"/>
      <c r="CL156" s="59" t="n"/>
      <c r="CM156" s="59" t="n"/>
      <c r="CN156" s="59" t="n"/>
      <c r="CO156" s="59" t="n"/>
      <c r="CP156" s="59" t="n"/>
      <c r="CQ156" s="59" t="n"/>
      <c r="CR156" s="59" t="n"/>
      <c r="CS156" s="59" t="n"/>
      <c r="CT156" s="59" t="n"/>
      <c r="CU156" s="59" t="n"/>
      <c r="CV156" s="59" t="n"/>
      <c r="CW156" s="59" t="n"/>
      <c r="CX156" s="59" t="n"/>
      <c r="CY156" s="59" t="n"/>
      <c r="CZ156" s="59" t="n"/>
      <c r="DA156" s="59" t="n"/>
      <c r="DB156" s="59" t="n"/>
      <c r="DC156" s="59" t="n"/>
      <c r="DD156" s="59" t="n"/>
      <c r="DE156" s="59" t="n"/>
      <c r="DF156" s="59" t="n"/>
      <c r="DG156" s="59" t="n"/>
      <c r="DH156" s="59" t="n"/>
      <c r="DI156" s="59" t="n"/>
      <c r="DJ156" s="59" t="n"/>
      <c r="DK156" s="59" t="n"/>
      <c r="DL156" s="59" t="n"/>
      <c r="DM156" s="59" t="n"/>
      <c r="DN156" s="59" t="n"/>
      <c r="DO156" s="59" t="n"/>
      <c r="DP156" s="59" t="n"/>
      <c r="DQ156" s="59" t="n"/>
      <c r="DR156" s="59" t="n"/>
      <c r="DS156" s="59" t="n"/>
      <c r="DT156" s="59" t="n"/>
      <c r="DU156" s="59" t="n"/>
      <c r="DV156" s="59" t="n"/>
      <c r="DW156" s="59" t="n"/>
      <c r="DX156" s="59" t="n"/>
      <c r="DY156" s="59" t="n"/>
      <c r="DZ156" s="59" t="n"/>
      <c r="EA156" s="59" t="n"/>
      <c r="EB156" s="59" t="n"/>
      <c r="EC156" s="59" t="n"/>
      <c r="ED156" s="59" t="n"/>
      <c r="EE156" s="59" t="n"/>
      <c r="EF156" s="59" t="n"/>
      <c r="EG156" s="59" t="n"/>
      <c r="EH156" s="59" t="n"/>
      <c r="EI156" s="59" t="n"/>
      <c r="EJ156" s="59" t="n"/>
      <c r="EK156" s="59" t="n"/>
      <c r="EL156" s="59" t="n"/>
      <c r="EM156" s="59" t="n"/>
      <c r="EN156" s="59" t="n"/>
      <c r="EO156" s="59" t="n"/>
      <c r="EP156" s="59" t="n"/>
      <c r="EQ156" s="59" t="n"/>
      <c r="ER156" s="59" t="n"/>
      <c r="ES156" s="59" t="n"/>
      <c r="ET156" s="59" t="n"/>
      <c r="EU156" s="59" t="n"/>
      <c r="EV156" s="59" t="n"/>
      <c r="EW156" s="59" t="n"/>
    </row>
    <row r="157" customFormat="1" s="58">
      <c r="A157" s="59" t="n"/>
      <c r="B157" s="39" t="n"/>
      <c r="P157" s="59" t="n"/>
      <c r="X157" s="59" t="n"/>
      <c r="Y157" s="59" t="n"/>
      <c r="Z157" s="59" t="n"/>
      <c r="AA157" s="59" t="n"/>
      <c r="AB157" s="59" t="n"/>
      <c r="AC157" s="59" t="n"/>
      <c r="AD157" s="59" t="n"/>
      <c r="AE157" s="59" t="n"/>
      <c r="AF157" s="59" t="n"/>
      <c r="AG157" s="59" t="n"/>
      <c r="AH157" s="59" t="n"/>
      <c r="AI157" s="59" t="n"/>
      <c r="AJ157" s="59" t="n"/>
      <c r="AK157" s="59" t="n"/>
      <c r="AL157" s="59" t="n"/>
      <c r="AM157" s="59" t="n"/>
      <c r="AN157" s="59" t="n"/>
      <c r="AO157" s="59" t="n"/>
      <c r="AP157" s="59" t="n"/>
      <c r="AQ157" s="59" t="n"/>
      <c r="AR157" s="59" t="n"/>
      <c r="AS157" s="59" t="n"/>
      <c r="AT157" s="59" t="n"/>
      <c r="AU157" s="59" t="n"/>
      <c r="AV157" s="59" t="n"/>
      <c r="AW157" s="59" t="n"/>
      <c r="AX157" s="59" t="n"/>
      <c r="AY157" s="59" t="n"/>
      <c r="AZ157" s="59" t="n"/>
      <c r="BA157" s="59" t="n"/>
      <c r="BB157" s="59" t="n"/>
      <c r="BC157" s="59" t="n"/>
      <c r="BD157" s="59" t="n"/>
      <c r="BE157" s="59" t="n"/>
      <c r="BF157" s="59" t="n"/>
      <c r="BG157" s="59" t="n"/>
      <c r="BH157" s="59" t="n"/>
      <c r="BI157" s="59" t="n"/>
      <c r="BJ157" s="59" t="n"/>
      <c r="BK157" s="59" t="n"/>
      <c r="BL157" s="59" t="n"/>
      <c r="BM157" s="59" t="n"/>
      <c r="BN157" s="59" t="n"/>
      <c r="BO157" s="59" t="n"/>
      <c r="BP157" s="59" t="n"/>
      <c r="BQ157" s="59" t="n"/>
      <c r="BR157" s="59" t="n"/>
      <c r="BS157" s="59" t="n"/>
      <c r="BT157" s="59" t="n"/>
      <c r="BU157" s="59" t="n"/>
      <c r="BV157" s="59" t="n"/>
      <c r="BW157" s="59" t="n"/>
      <c r="BX157" s="59" t="n"/>
      <c r="BY157" s="59" t="n"/>
      <c r="BZ157" s="59" t="n"/>
      <c r="CA157" s="59" t="n"/>
      <c r="CB157" s="59" t="n"/>
      <c r="CC157" s="59" t="n"/>
      <c r="CD157" s="59" t="n"/>
      <c r="CE157" s="59" t="n"/>
      <c r="CF157" s="59" t="n"/>
      <c r="CG157" s="59" t="n"/>
      <c r="CH157" s="59" t="n"/>
      <c r="CI157" s="59" t="n"/>
      <c r="CJ157" s="59" t="n"/>
      <c r="CK157" s="59" t="n"/>
      <c r="CL157" s="59" t="n"/>
      <c r="CM157" s="59" t="n"/>
      <c r="CN157" s="59" t="n"/>
      <c r="CO157" s="59" t="n"/>
      <c r="CP157" s="59" t="n"/>
      <c r="CQ157" s="59" t="n"/>
      <c r="CR157" s="59" t="n"/>
      <c r="CS157" s="59" t="n"/>
      <c r="CT157" s="59" t="n"/>
      <c r="CU157" s="59" t="n"/>
      <c r="CV157" s="59" t="n"/>
      <c r="CW157" s="59" t="n"/>
      <c r="CX157" s="59" t="n"/>
      <c r="CY157" s="59" t="n"/>
      <c r="CZ157" s="59" t="n"/>
      <c r="DA157" s="59" t="n"/>
      <c r="DB157" s="59" t="n"/>
      <c r="DC157" s="59" t="n"/>
      <c r="DD157" s="59" t="n"/>
      <c r="DE157" s="59" t="n"/>
      <c r="DF157" s="59" t="n"/>
      <c r="DG157" s="59" t="n"/>
      <c r="DH157" s="59" t="n"/>
      <c r="DI157" s="59" t="n"/>
      <c r="DJ157" s="59" t="n"/>
      <c r="DK157" s="59" t="n"/>
      <c r="DL157" s="59" t="n"/>
      <c r="DM157" s="59" t="n"/>
      <c r="DN157" s="59" t="n"/>
      <c r="DO157" s="59" t="n"/>
      <c r="DP157" s="59" t="n"/>
      <c r="DQ157" s="59" t="n"/>
      <c r="DR157" s="59" t="n"/>
      <c r="DS157" s="59" t="n"/>
      <c r="DT157" s="59" t="n"/>
      <c r="DU157" s="59" t="n"/>
      <c r="DV157" s="59" t="n"/>
      <c r="DW157" s="59" t="n"/>
      <c r="DX157" s="59" t="n"/>
      <c r="DY157" s="59" t="n"/>
      <c r="DZ157" s="59" t="n"/>
      <c r="EA157" s="59" t="n"/>
      <c r="EB157" s="59" t="n"/>
      <c r="EC157" s="59" t="n"/>
      <c r="ED157" s="59" t="n"/>
      <c r="EE157" s="59" t="n"/>
      <c r="EF157" s="59" t="n"/>
      <c r="EG157" s="59" t="n"/>
      <c r="EH157" s="59" t="n"/>
      <c r="EI157" s="59" t="n"/>
      <c r="EJ157" s="59" t="n"/>
      <c r="EK157" s="59" t="n"/>
      <c r="EL157" s="59" t="n"/>
      <c r="EM157" s="59" t="n"/>
      <c r="EN157" s="59" t="n"/>
      <c r="EO157" s="59" t="n"/>
      <c r="EP157" s="59" t="n"/>
      <c r="EQ157" s="59" t="n"/>
      <c r="ER157" s="59" t="n"/>
      <c r="ES157" s="59" t="n"/>
      <c r="ET157" s="59" t="n"/>
      <c r="EU157" s="59" t="n"/>
      <c r="EV157" s="59" t="n"/>
      <c r="EW157" s="59" t="n"/>
    </row>
    <row r="158" customFormat="1" s="58">
      <c r="A158" s="59" t="n"/>
      <c r="B158" s="39" t="n"/>
      <c r="P158" s="59" t="n"/>
      <c r="X158" s="59" t="n"/>
      <c r="Y158" s="59" t="n"/>
      <c r="Z158" s="59" t="n"/>
      <c r="AA158" s="59" t="n"/>
      <c r="AB158" s="59" t="n"/>
      <c r="AC158" s="59" t="n"/>
      <c r="AD158" s="59" t="n"/>
      <c r="AE158" s="59" t="n"/>
      <c r="AF158" s="59" t="n"/>
      <c r="AG158" s="59" t="n"/>
      <c r="AH158" s="59" t="n"/>
      <c r="AI158" s="59" t="n"/>
      <c r="AJ158" s="59" t="n"/>
      <c r="AK158" s="59" t="n"/>
      <c r="AL158" s="59" t="n"/>
      <c r="AM158" s="59" t="n"/>
      <c r="AN158" s="59" t="n"/>
      <c r="AO158" s="59" t="n"/>
      <c r="AP158" s="59" t="n"/>
      <c r="AQ158" s="59" t="n"/>
      <c r="AR158" s="59" t="n"/>
      <c r="AS158" s="59" t="n"/>
      <c r="AT158" s="59" t="n"/>
      <c r="AU158" s="59" t="n"/>
      <c r="AV158" s="59" t="n"/>
      <c r="AW158" s="59" t="n"/>
      <c r="AX158" s="59" t="n"/>
      <c r="AY158" s="59" t="n"/>
      <c r="AZ158" s="59" t="n"/>
      <c r="BA158" s="59" t="n"/>
      <c r="BB158" s="59" t="n"/>
      <c r="BC158" s="59" t="n"/>
      <c r="BD158" s="59" t="n"/>
      <c r="BE158" s="59" t="n"/>
      <c r="BF158" s="59" t="n"/>
      <c r="BG158" s="59" t="n"/>
      <c r="BH158" s="59" t="n"/>
      <c r="BI158" s="59" t="n"/>
      <c r="BJ158" s="59" t="n"/>
      <c r="BK158" s="59" t="n"/>
      <c r="BL158" s="59" t="n"/>
      <c r="BM158" s="59" t="n"/>
      <c r="BN158" s="59" t="n"/>
      <c r="BO158" s="59" t="n"/>
      <c r="BP158" s="59" t="n"/>
      <c r="BQ158" s="59" t="n"/>
      <c r="BR158" s="59" t="n"/>
      <c r="BS158" s="59" t="n"/>
      <c r="BT158" s="59" t="n"/>
      <c r="BU158" s="59" t="n"/>
      <c r="BV158" s="59" t="n"/>
      <c r="BW158" s="59" t="n"/>
      <c r="BX158" s="59" t="n"/>
      <c r="BY158" s="59" t="n"/>
      <c r="BZ158" s="59" t="n"/>
      <c r="CA158" s="59" t="n"/>
      <c r="CB158" s="59" t="n"/>
      <c r="CC158" s="59" t="n"/>
      <c r="CD158" s="59" t="n"/>
      <c r="CE158" s="59" t="n"/>
      <c r="CF158" s="59" t="n"/>
      <c r="CG158" s="59" t="n"/>
      <c r="CH158" s="59" t="n"/>
      <c r="CI158" s="59" t="n"/>
      <c r="CJ158" s="59" t="n"/>
      <c r="CK158" s="59" t="n"/>
      <c r="CL158" s="59" t="n"/>
      <c r="CM158" s="59" t="n"/>
      <c r="CN158" s="59" t="n"/>
      <c r="CO158" s="59" t="n"/>
      <c r="CP158" s="59" t="n"/>
      <c r="CQ158" s="59" t="n"/>
      <c r="CR158" s="59" t="n"/>
      <c r="CS158" s="59" t="n"/>
      <c r="CT158" s="59" t="n"/>
      <c r="CU158" s="59" t="n"/>
      <c r="CV158" s="59" t="n"/>
      <c r="CW158" s="59" t="n"/>
      <c r="CX158" s="59" t="n"/>
      <c r="CY158" s="59" t="n"/>
      <c r="CZ158" s="59" t="n"/>
      <c r="DA158" s="59" t="n"/>
      <c r="DB158" s="59" t="n"/>
      <c r="DC158" s="59" t="n"/>
      <c r="DD158" s="59" t="n"/>
      <c r="DE158" s="59" t="n"/>
      <c r="DF158" s="59" t="n"/>
      <c r="DG158" s="59" t="n"/>
      <c r="DH158" s="59" t="n"/>
      <c r="DI158" s="59" t="n"/>
      <c r="DJ158" s="59" t="n"/>
      <c r="DK158" s="59" t="n"/>
      <c r="DL158" s="59" t="n"/>
      <c r="DM158" s="59" t="n"/>
      <c r="DN158" s="59" t="n"/>
      <c r="DO158" s="59" t="n"/>
      <c r="DP158" s="59" t="n"/>
      <c r="DQ158" s="59" t="n"/>
      <c r="DR158" s="59" t="n"/>
      <c r="DS158" s="59" t="n"/>
      <c r="DT158" s="59" t="n"/>
      <c r="DU158" s="59" t="n"/>
      <c r="DV158" s="59" t="n"/>
      <c r="DW158" s="59" t="n"/>
      <c r="DX158" s="59" t="n"/>
      <c r="DY158" s="59" t="n"/>
      <c r="DZ158" s="59" t="n"/>
      <c r="EA158" s="59" t="n"/>
      <c r="EB158" s="59" t="n"/>
      <c r="EC158" s="59" t="n"/>
      <c r="ED158" s="59" t="n"/>
      <c r="EE158" s="59" t="n"/>
      <c r="EF158" s="59" t="n"/>
      <c r="EG158" s="59" t="n"/>
      <c r="EH158" s="59" t="n"/>
      <c r="EI158" s="59" t="n"/>
      <c r="EJ158" s="59" t="n"/>
      <c r="EK158" s="59" t="n"/>
      <c r="EL158" s="59" t="n"/>
      <c r="EM158" s="59" t="n"/>
      <c r="EN158" s="59" t="n"/>
      <c r="EO158" s="59" t="n"/>
      <c r="EP158" s="59" t="n"/>
      <c r="EQ158" s="59" t="n"/>
      <c r="ER158" s="59" t="n"/>
      <c r="ES158" s="59" t="n"/>
      <c r="ET158" s="59" t="n"/>
      <c r="EU158" s="59" t="n"/>
      <c r="EV158" s="59" t="n"/>
      <c r="EW158" s="59" t="n"/>
    </row>
    <row r="159" customFormat="1" s="58">
      <c r="A159" s="59" t="n"/>
      <c r="B159" s="39" t="n"/>
      <c r="P159" s="59" t="n"/>
      <c r="X159" s="59" t="n"/>
      <c r="Y159" s="59" t="n"/>
      <c r="Z159" s="59" t="n"/>
      <c r="AA159" s="59" t="n"/>
      <c r="AB159" s="59" t="n"/>
      <c r="AC159" s="59" t="n"/>
      <c r="AD159" s="59" t="n"/>
      <c r="AE159" s="59" t="n"/>
      <c r="AF159" s="59" t="n"/>
      <c r="AG159" s="59" t="n"/>
      <c r="AH159" s="59" t="n"/>
      <c r="AI159" s="59" t="n"/>
      <c r="AJ159" s="59" t="n"/>
      <c r="AK159" s="59" t="n"/>
      <c r="AL159" s="59" t="n"/>
      <c r="AM159" s="59" t="n"/>
      <c r="AN159" s="59" t="n"/>
      <c r="AO159" s="59" t="n"/>
      <c r="AP159" s="59" t="n"/>
      <c r="AQ159" s="59" t="n"/>
      <c r="AR159" s="59" t="n"/>
      <c r="AS159" s="59" t="n"/>
      <c r="AT159" s="59" t="n"/>
      <c r="AU159" s="59" t="n"/>
      <c r="AV159" s="59" t="n"/>
      <c r="AW159" s="59" t="n"/>
      <c r="AX159" s="59" t="n"/>
      <c r="AY159" s="59" t="n"/>
      <c r="AZ159" s="59" t="n"/>
      <c r="BA159" s="59" t="n"/>
      <c r="BB159" s="59" t="n"/>
      <c r="BC159" s="59" t="n"/>
      <c r="BD159" s="59" t="n"/>
      <c r="BE159" s="59" t="n"/>
      <c r="BF159" s="59" t="n"/>
      <c r="BG159" s="59" t="n"/>
      <c r="BH159" s="59" t="n"/>
      <c r="BI159" s="59" t="n"/>
      <c r="BJ159" s="59" t="n"/>
      <c r="BK159" s="59" t="n"/>
      <c r="BL159" s="59" t="n"/>
      <c r="BM159" s="59" t="n"/>
      <c r="BN159" s="59" t="n"/>
      <c r="BO159" s="59" t="n"/>
      <c r="BP159" s="59" t="n"/>
      <c r="BQ159" s="59" t="n"/>
      <c r="BR159" s="59" t="n"/>
      <c r="BS159" s="59" t="n"/>
      <c r="BT159" s="59" t="n"/>
      <c r="BU159" s="59" t="n"/>
      <c r="BV159" s="59" t="n"/>
      <c r="BW159" s="59" t="n"/>
      <c r="BX159" s="59" t="n"/>
      <c r="BY159" s="59" t="n"/>
      <c r="BZ159" s="59" t="n"/>
      <c r="CA159" s="59" t="n"/>
      <c r="CB159" s="59" t="n"/>
      <c r="CC159" s="59" t="n"/>
      <c r="CD159" s="59" t="n"/>
      <c r="CE159" s="59" t="n"/>
      <c r="CF159" s="59" t="n"/>
      <c r="CG159" s="59" t="n"/>
      <c r="CH159" s="59" t="n"/>
      <c r="CI159" s="59" t="n"/>
      <c r="CJ159" s="59" t="n"/>
      <c r="CK159" s="59" t="n"/>
      <c r="CL159" s="59" t="n"/>
      <c r="CM159" s="59" t="n"/>
      <c r="CN159" s="59" t="n"/>
      <c r="CO159" s="59" t="n"/>
      <c r="CP159" s="59" t="n"/>
      <c r="CQ159" s="59" t="n"/>
      <c r="CR159" s="59" t="n"/>
      <c r="CS159" s="59" t="n"/>
      <c r="CT159" s="59" t="n"/>
      <c r="CU159" s="59" t="n"/>
      <c r="CV159" s="59" t="n"/>
      <c r="CW159" s="59" t="n"/>
      <c r="CX159" s="59" t="n"/>
      <c r="CY159" s="59" t="n"/>
      <c r="CZ159" s="59" t="n"/>
      <c r="DA159" s="59" t="n"/>
      <c r="DB159" s="59" t="n"/>
      <c r="DC159" s="59" t="n"/>
      <c r="DD159" s="59" t="n"/>
      <c r="DE159" s="59" t="n"/>
      <c r="DF159" s="59" t="n"/>
      <c r="DG159" s="59" t="n"/>
      <c r="DH159" s="59" t="n"/>
      <c r="DI159" s="59" t="n"/>
      <c r="DJ159" s="59" t="n"/>
      <c r="DK159" s="59" t="n"/>
      <c r="DL159" s="59" t="n"/>
      <c r="DM159" s="59" t="n"/>
      <c r="DN159" s="59" t="n"/>
      <c r="DO159" s="59" t="n"/>
      <c r="DP159" s="59" t="n"/>
      <c r="DQ159" s="59" t="n"/>
      <c r="DR159" s="59" t="n"/>
      <c r="DS159" s="59" t="n"/>
      <c r="DT159" s="59" t="n"/>
      <c r="DU159" s="59" t="n"/>
      <c r="DV159" s="59" t="n"/>
      <c r="DW159" s="59" t="n"/>
      <c r="DX159" s="59" t="n"/>
      <c r="DY159" s="59" t="n"/>
      <c r="DZ159" s="59" t="n"/>
      <c r="EA159" s="59" t="n"/>
      <c r="EB159" s="59" t="n"/>
      <c r="EC159" s="59" t="n"/>
      <c r="ED159" s="59" t="n"/>
      <c r="EE159" s="59" t="n"/>
      <c r="EF159" s="59" t="n"/>
      <c r="EG159" s="59" t="n"/>
      <c r="EH159" s="59" t="n"/>
      <c r="EI159" s="59" t="n"/>
      <c r="EJ159" s="59" t="n"/>
      <c r="EK159" s="59" t="n"/>
      <c r="EL159" s="59" t="n"/>
      <c r="EM159" s="59" t="n"/>
      <c r="EN159" s="59" t="n"/>
      <c r="EO159" s="59" t="n"/>
      <c r="EP159" s="59" t="n"/>
      <c r="EQ159" s="59" t="n"/>
      <c r="ER159" s="59" t="n"/>
      <c r="ES159" s="59" t="n"/>
      <c r="ET159" s="59" t="n"/>
      <c r="EU159" s="59" t="n"/>
      <c r="EV159" s="59" t="n"/>
      <c r="EW159" s="59" t="n"/>
    </row>
    <row r="160" customFormat="1" s="58">
      <c r="A160" s="59" t="n"/>
      <c r="B160" s="39" t="n"/>
      <c r="P160" s="59" t="n"/>
      <c r="X160" s="59" t="n"/>
      <c r="Y160" s="59" t="n"/>
      <c r="Z160" s="59" t="n"/>
      <c r="AA160" s="59" t="n"/>
      <c r="AB160" s="59" t="n"/>
      <c r="AC160" s="59" t="n"/>
      <c r="AD160" s="59" t="n"/>
      <c r="AE160" s="59" t="n"/>
      <c r="AF160" s="59" t="n"/>
      <c r="AG160" s="59" t="n"/>
      <c r="AH160" s="59" t="n"/>
      <c r="AI160" s="59" t="n"/>
      <c r="AJ160" s="59" t="n"/>
      <c r="AK160" s="59" t="n"/>
      <c r="AL160" s="59" t="n"/>
      <c r="AM160" s="59" t="n"/>
      <c r="AN160" s="59" t="n"/>
      <c r="AO160" s="59" t="n"/>
      <c r="AP160" s="59" t="n"/>
      <c r="AQ160" s="59" t="n"/>
      <c r="AR160" s="59" t="n"/>
      <c r="AS160" s="59" t="n"/>
      <c r="AT160" s="59" t="n"/>
      <c r="AU160" s="59" t="n"/>
      <c r="AV160" s="59" t="n"/>
      <c r="AW160" s="59" t="n"/>
      <c r="AX160" s="59" t="n"/>
      <c r="AY160" s="59" t="n"/>
      <c r="AZ160" s="59" t="n"/>
      <c r="BA160" s="59" t="n"/>
      <c r="BB160" s="59" t="n"/>
      <c r="BC160" s="59" t="n"/>
      <c r="BD160" s="59" t="n"/>
      <c r="BE160" s="59" t="n"/>
      <c r="BF160" s="59" t="n"/>
      <c r="BG160" s="59" t="n"/>
      <c r="BH160" s="59" t="n"/>
      <c r="BI160" s="59" t="n"/>
      <c r="BJ160" s="59" t="n"/>
      <c r="BK160" s="59" t="n"/>
      <c r="BL160" s="59" t="n"/>
      <c r="BM160" s="59" t="n"/>
      <c r="BN160" s="59" t="n"/>
      <c r="BO160" s="59" t="n"/>
      <c r="BP160" s="59" t="n"/>
      <c r="BQ160" s="59" t="n"/>
      <c r="BR160" s="59" t="n"/>
      <c r="BS160" s="59" t="n"/>
      <c r="BT160" s="59" t="n"/>
      <c r="BU160" s="59" t="n"/>
      <c r="BV160" s="59" t="n"/>
      <c r="BW160" s="59" t="n"/>
      <c r="BX160" s="59" t="n"/>
      <c r="BY160" s="59" t="n"/>
      <c r="BZ160" s="59" t="n"/>
      <c r="CA160" s="59" t="n"/>
      <c r="CB160" s="59" t="n"/>
      <c r="CC160" s="59" t="n"/>
      <c r="CD160" s="59" t="n"/>
      <c r="CE160" s="59" t="n"/>
      <c r="CF160" s="59" t="n"/>
      <c r="CG160" s="59" t="n"/>
      <c r="CH160" s="59" t="n"/>
      <c r="CI160" s="59" t="n"/>
      <c r="CJ160" s="59" t="n"/>
      <c r="CK160" s="59" t="n"/>
      <c r="CL160" s="59" t="n"/>
      <c r="CM160" s="59" t="n"/>
      <c r="CN160" s="59" t="n"/>
      <c r="CO160" s="59" t="n"/>
      <c r="CP160" s="59" t="n"/>
      <c r="CQ160" s="59" t="n"/>
      <c r="CR160" s="59" t="n"/>
      <c r="CS160" s="59" t="n"/>
      <c r="CT160" s="59" t="n"/>
      <c r="CU160" s="59" t="n"/>
      <c r="CV160" s="59" t="n"/>
      <c r="CW160" s="59" t="n"/>
      <c r="CX160" s="59" t="n"/>
      <c r="CY160" s="59" t="n"/>
      <c r="CZ160" s="59" t="n"/>
      <c r="DA160" s="59" t="n"/>
      <c r="DB160" s="59" t="n"/>
      <c r="DC160" s="59" t="n"/>
      <c r="DD160" s="59" t="n"/>
      <c r="DE160" s="59" t="n"/>
      <c r="DF160" s="59" t="n"/>
      <c r="DG160" s="59" t="n"/>
      <c r="DH160" s="59" t="n"/>
      <c r="DI160" s="59" t="n"/>
      <c r="DJ160" s="59" t="n"/>
      <c r="DK160" s="59" t="n"/>
      <c r="DL160" s="59" t="n"/>
      <c r="DM160" s="59" t="n"/>
      <c r="DN160" s="59" t="n"/>
      <c r="DO160" s="59" t="n"/>
      <c r="DP160" s="59" t="n"/>
      <c r="DQ160" s="59" t="n"/>
      <c r="DR160" s="59" t="n"/>
      <c r="DS160" s="59" t="n"/>
      <c r="DT160" s="59" t="n"/>
      <c r="DU160" s="59" t="n"/>
      <c r="DV160" s="59" t="n"/>
      <c r="DW160" s="59" t="n"/>
      <c r="DX160" s="59" t="n"/>
      <c r="DY160" s="59" t="n"/>
      <c r="DZ160" s="59" t="n"/>
      <c r="EA160" s="59" t="n"/>
      <c r="EB160" s="59" t="n"/>
      <c r="EC160" s="59" t="n"/>
      <c r="ED160" s="59" t="n"/>
      <c r="EE160" s="59" t="n"/>
      <c r="EF160" s="59" t="n"/>
      <c r="EG160" s="59" t="n"/>
      <c r="EH160" s="59" t="n"/>
      <c r="EI160" s="59" t="n"/>
      <c r="EJ160" s="59" t="n"/>
      <c r="EK160" s="59" t="n"/>
      <c r="EL160" s="59" t="n"/>
      <c r="EM160" s="59" t="n"/>
      <c r="EN160" s="59" t="n"/>
      <c r="EO160" s="59" t="n"/>
      <c r="EP160" s="59" t="n"/>
      <c r="EQ160" s="59" t="n"/>
      <c r="ER160" s="59" t="n"/>
      <c r="ES160" s="59" t="n"/>
      <c r="ET160" s="59" t="n"/>
      <c r="EU160" s="59" t="n"/>
      <c r="EV160" s="59" t="n"/>
      <c r="EW160" s="59" t="n"/>
    </row>
    <row r="161" customFormat="1" s="58">
      <c r="A161" s="59" t="n"/>
      <c r="B161" s="39" t="n"/>
      <c r="P161" s="59" t="n"/>
      <c r="X161" s="59" t="n"/>
      <c r="Y161" s="59" t="n"/>
      <c r="Z161" s="59" t="n"/>
      <c r="AA161" s="59" t="n"/>
      <c r="AB161" s="59" t="n"/>
      <c r="AC161" s="59" t="n"/>
      <c r="AD161" s="59" t="n"/>
      <c r="AE161" s="59" t="n"/>
      <c r="AF161" s="59" t="n"/>
      <c r="AG161" s="59" t="n"/>
      <c r="AH161" s="59" t="n"/>
      <c r="AI161" s="59" t="n"/>
      <c r="AJ161" s="59" t="n"/>
      <c r="AK161" s="59" t="n"/>
      <c r="AL161" s="59" t="n"/>
      <c r="AM161" s="59" t="n"/>
      <c r="AN161" s="59" t="n"/>
      <c r="AO161" s="59" t="n"/>
      <c r="AP161" s="59" t="n"/>
      <c r="AQ161" s="59" t="n"/>
      <c r="AR161" s="59" t="n"/>
      <c r="AS161" s="59" t="n"/>
      <c r="AT161" s="59" t="n"/>
      <c r="AU161" s="59" t="n"/>
      <c r="AV161" s="59" t="n"/>
      <c r="AW161" s="59" t="n"/>
      <c r="AX161" s="59" t="n"/>
      <c r="AY161" s="59" t="n"/>
      <c r="AZ161" s="59" t="n"/>
      <c r="BA161" s="59" t="n"/>
      <c r="BB161" s="59" t="n"/>
      <c r="BC161" s="59" t="n"/>
      <c r="BD161" s="59" t="n"/>
      <c r="BE161" s="59" t="n"/>
      <c r="BF161" s="59" t="n"/>
      <c r="BG161" s="59" t="n"/>
      <c r="BH161" s="59" t="n"/>
      <c r="BI161" s="59" t="n"/>
      <c r="BJ161" s="59" t="n"/>
      <c r="BK161" s="59" t="n"/>
      <c r="BL161" s="59" t="n"/>
      <c r="BM161" s="59" t="n"/>
      <c r="BN161" s="59" t="n"/>
      <c r="BO161" s="59" t="n"/>
      <c r="BP161" s="59" t="n"/>
      <c r="BQ161" s="59" t="n"/>
      <c r="BR161" s="59" t="n"/>
      <c r="BS161" s="59" t="n"/>
      <c r="BT161" s="59" t="n"/>
      <c r="BU161" s="59" t="n"/>
      <c r="BV161" s="59" t="n"/>
      <c r="BW161" s="59" t="n"/>
      <c r="BX161" s="59" t="n"/>
      <c r="BY161" s="59" t="n"/>
      <c r="BZ161" s="59" t="n"/>
      <c r="CA161" s="59" t="n"/>
      <c r="CB161" s="59" t="n"/>
      <c r="CC161" s="59" t="n"/>
      <c r="CD161" s="59" t="n"/>
      <c r="CE161" s="59" t="n"/>
      <c r="CF161" s="59" t="n"/>
      <c r="CG161" s="59" t="n"/>
      <c r="CH161" s="59" t="n"/>
      <c r="CI161" s="59" t="n"/>
      <c r="CJ161" s="59" t="n"/>
      <c r="CK161" s="59" t="n"/>
      <c r="CL161" s="59" t="n"/>
      <c r="CM161" s="59" t="n"/>
      <c r="CN161" s="59" t="n"/>
      <c r="CO161" s="59" t="n"/>
      <c r="CP161" s="59" t="n"/>
      <c r="CQ161" s="59" t="n"/>
      <c r="CR161" s="59" t="n"/>
      <c r="CS161" s="59" t="n"/>
      <c r="CT161" s="59" t="n"/>
      <c r="CU161" s="59" t="n"/>
      <c r="CV161" s="59" t="n"/>
      <c r="CW161" s="59" t="n"/>
      <c r="CX161" s="59" t="n"/>
      <c r="CY161" s="59" t="n"/>
      <c r="CZ161" s="59" t="n"/>
      <c r="DA161" s="59" t="n"/>
      <c r="DB161" s="59" t="n"/>
      <c r="DC161" s="59" t="n"/>
      <c r="DD161" s="59" t="n"/>
      <c r="DE161" s="59" t="n"/>
      <c r="DF161" s="59" t="n"/>
      <c r="DG161" s="59" t="n"/>
      <c r="DH161" s="59" t="n"/>
      <c r="DI161" s="59" t="n"/>
      <c r="DJ161" s="59" t="n"/>
      <c r="DK161" s="59" t="n"/>
      <c r="DL161" s="59" t="n"/>
      <c r="DM161" s="59" t="n"/>
      <c r="DN161" s="59" t="n"/>
      <c r="DO161" s="59" t="n"/>
      <c r="DP161" s="59" t="n"/>
      <c r="DQ161" s="59" t="n"/>
      <c r="DR161" s="59" t="n"/>
      <c r="DS161" s="59" t="n"/>
      <c r="DT161" s="59" t="n"/>
      <c r="DU161" s="59" t="n"/>
      <c r="DV161" s="59" t="n"/>
      <c r="DW161" s="59" t="n"/>
      <c r="DX161" s="59" t="n"/>
      <c r="DY161" s="59" t="n"/>
      <c r="DZ161" s="59" t="n"/>
      <c r="EA161" s="59" t="n"/>
      <c r="EB161" s="59" t="n"/>
      <c r="EC161" s="59" t="n"/>
      <c r="ED161" s="59" t="n"/>
      <c r="EE161" s="59" t="n"/>
      <c r="EF161" s="59" t="n"/>
      <c r="EG161" s="59" t="n"/>
      <c r="EH161" s="59" t="n"/>
      <c r="EI161" s="59" t="n"/>
      <c r="EJ161" s="59" t="n"/>
      <c r="EK161" s="59" t="n"/>
      <c r="EL161" s="59" t="n"/>
      <c r="EM161" s="59" t="n"/>
      <c r="EN161" s="59" t="n"/>
      <c r="EO161" s="59" t="n"/>
      <c r="EP161" s="59" t="n"/>
      <c r="EQ161" s="59" t="n"/>
      <c r="ER161" s="59" t="n"/>
      <c r="ES161" s="59" t="n"/>
      <c r="ET161" s="59" t="n"/>
      <c r="EU161" s="59" t="n"/>
      <c r="EV161" s="59" t="n"/>
      <c r="EW161" s="59" t="n"/>
    </row>
    <row r="162" customFormat="1" s="58">
      <c r="A162" s="59" t="n"/>
      <c r="B162" s="39" t="n"/>
      <c r="P162" s="59" t="n"/>
      <c r="X162" s="59" t="n"/>
      <c r="Y162" s="59" t="n"/>
      <c r="Z162" s="59" t="n"/>
      <c r="AA162" s="59" t="n"/>
      <c r="AB162" s="59" t="n"/>
      <c r="AC162" s="59" t="n"/>
      <c r="AD162" s="59" t="n"/>
      <c r="AE162" s="59" t="n"/>
      <c r="AF162" s="59" t="n"/>
      <c r="AG162" s="59" t="n"/>
      <c r="AH162" s="59" t="n"/>
      <c r="AI162" s="59" t="n"/>
      <c r="AJ162" s="59" t="n"/>
      <c r="AK162" s="59" t="n"/>
      <c r="AL162" s="59" t="n"/>
      <c r="AM162" s="59" t="n"/>
      <c r="AN162" s="59" t="n"/>
      <c r="AO162" s="59" t="n"/>
      <c r="AP162" s="59" t="n"/>
      <c r="AQ162" s="59" t="n"/>
      <c r="AR162" s="59" t="n"/>
      <c r="AS162" s="59" t="n"/>
      <c r="AT162" s="59" t="n"/>
      <c r="AU162" s="59" t="n"/>
      <c r="AV162" s="59" t="n"/>
      <c r="AW162" s="59" t="n"/>
      <c r="AX162" s="59" t="n"/>
      <c r="AY162" s="59" t="n"/>
      <c r="AZ162" s="59" t="n"/>
      <c r="BA162" s="59" t="n"/>
      <c r="BB162" s="59" t="n"/>
      <c r="BC162" s="59" t="n"/>
      <c r="BD162" s="59" t="n"/>
      <c r="BE162" s="59" t="n"/>
      <c r="BF162" s="59" t="n"/>
      <c r="BG162" s="59" t="n"/>
      <c r="BH162" s="59" t="n"/>
      <c r="BI162" s="59" t="n"/>
      <c r="BJ162" s="59" t="n"/>
      <c r="BK162" s="59" t="n"/>
      <c r="BL162" s="59" t="n"/>
      <c r="BM162" s="59" t="n"/>
      <c r="BN162" s="59" t="n"/>
      <c r="BO162" s="59" t="n"/>
      <c r="BP162" s="59" t="n"/>
      <c r="BQ162" s="59" t="n"/>
      <c r="BR162" s="59" t="n"/>
      <c r="BS162" s="59" t="n"/>
      <c r="BT162" s="59" t="n"/>
      <c r="BU162" s="59" t="n"/>
      <c r="BV162" s="59" t="n"/>
      <c r="BW162" s="59" t="n"/>
      <c r="BX162" s="59" t="n"/>
      <c r="BY162" s="59" t="n"/>
      <c r="BZ162" s="59" t="n"/>
      <c r="CA162" s="59" t="n"/>
      <c r="CB162" s="59" t="n"/>
      <c r="CC162" s="59" t="n"/>
      <c r="CD162" s="59" t="n"/>
      <c r="CE162" s="59" t="n"/>
      <c r="CF162" s="59" t="n"/>
      <c r="CG162" s="59" t="n"/>
      <c r="CH162" s="59" t="n"/>
      <c r="CI162" s="59" t="n"/>
      <c r="CJ162" s="59" t="n"/>
      <c r="CK162" s="59" t="n"/>
      <c r="CL162" s="59" t="n"/>
      <c r="CM162" s="59" t="n"/>
      <c r="CN162" s="59" t="n"/>
      <c r="CO162" s="59" t="n"/>
      <c r="CP162" s="59" t="n"/>
      <c r="CQ162" s="59" t="n"/>
      <c r="CR162" s="59" t="n"/>
      <c r="CS162" s="59" t="n"/>
      <c r="CT162" s="59" t="n"/>
      <c r="CU162" s="59" t="n"/>
      <c r="CV162" s="59" t="n"/>
      <c r="CW162" s="59" t="n"/>
      <c r="CX162" s="59" t="n"/>
      <c r="CY162" s="59" t="n"/>
      <c r="CZ162" s="59" t="n"/>
      <c r="DA162" s="59" t="n"/>
      <c r="DB162" s="59" t="n"/>
      <c r="DC162" s="59" t="n"/>
      <c r="DD162" s="59" t="n"/>
      <c r="DE162" s="59" t="n"/>
      <c r="DF162" s="59" t="n"/>
      <c r="DG162" s="59" t="n"/>
      <c r="DH162" s="59" t="n"/>
      <c r="DI162" s="59" t="n"/>
      <c r="DJ162" s="59" t="n"/>
      <c r="DK162" s="59" t="n"/>
      <c r="DL162" s="59" t="n"/>
      <c r="DM162" s="59" t="n"/>
      <c r="DN162" s="59" t="n"/>
      <c r="DO162" s="59" t="n"/>
      <c r="DP162" s="59" t="n"/>
      <c r="DQ162" s="59" t="n"/>
      <c r="DR162" s="59" t="n"/>
      <c r="DS162" s="59" t="n"/>
      <c r="DT162" s="59" t="n"/>
      <c r="DU162" s="59" t="n"/>
      <c r="DV162" s="59" t="n"/>
      <c r="DW162" s="59" t="n"/>
      <c r="DX162" s="59" t="n"/>
      <c r="DY162" s="59" t="n"/>
      <c r="DZ162" s="59" t="n"/>
      <c r="EA162" s="59" t="n"/>
      <c r="EB162" s="59" t="n"/>
      <c r="EC162" s="59" t="n"/>
      <c r="ED162" s="59" t="n"/>
      <c r="EE162" s="59" t="n"/>
      <c r="EF162" s="59" t="n"/>
      <c r="EG162" s="59" t="n"/>
      <c r="EH162" s="59" t="n"/>
      <c r="EI162" s="59" t="n"/>
      <c r="EJ162" s="59" t="n"/>
      <c r="EK162" s="59" t="n"/>
      <c r="EL162" s="59" t="n"/>
      <c r="EM162" s="59" t="n"/>
      <c r="EN162" s="59" t="n"/>
      <c r="EO162" s="59" t="n"/>
      <c r="EP162" s="59" t="n"/>
      <c r="EQ162" s="59" t="n"/>
      <c r="ER162" s="59" t="n"/>
      <c r="ES162" s="59" t="n"/>
      <c r="ET162" s="59" t="n"/>
      <c r="EU162" s="59" t="n"/>
      <c r="EV162" s="59" t="n"/>
      <c r="EW162" s="59" t="n"/>
    </row>
    <row r="163" customFormat="1" s="58">
      <c r="A163" s="59" t="n"/>
      <c r="B163" s="39" t="n"/>
      <c r="P163" s="59" t="n"/>
      <c r="X163" s="59" t="n"/>
      <c r="Y163" s="59" t="n"/>
      <c r="Z163" s="59" t="n"/>
      <c r="AA163" s="59" t="n"/>
      <c r="AB163" s="59" t="n"/>
      <c r="AC163" s="59" t="n"/>
      <c r="AD163" s="59" t="n"/>
      <c r="AE163" s="59" t="n"/>
      <c r="AF163" s="59" t="n"/>
      <c r="AG163" s="59" t="n"/>
      <c r="AH163" s="59" t="n"/>
      <c r="AI163" s="59" t="n"/>
      <c r="AJ163" s="59" t="n"/>
      <c r="AK163" s="59" t="n"/>
      <c r="AL163" s="59" t="n"/>
      <c r="AM163" s="59" t="n"/>
      <c r="AN163" s="59" t="n"/>
      <c r="AO163" s="59" t="n"/>
      <c r="AP163" s="59" t="n"/>
      <c r="AQ163" s="59" t="n"/>
      <c r="AR163" s="59" t="n"/>
      <c r="AS163" s="59" t="n"/>
      <c r="AT163" s="59" t="n"/>
      <c r="AU163" s="59" t="n"/>
      <c r="AV163" s="59" t="n"/>
      <c r="AW163" s="59" t="n"/>
      <c r="AX163" s="59" t="n"/>
      <c r="AY163" s="59" t="n"/>
      <c r="AZ163" s="59" t="n"/>
      <c r="BA163" s="59" t="n"/>
      <c r="BB163" s="59" t="n"/>
      <c r="BC163" s="59" t="n"/>
      <c r="BD163" s="59" t="n"/>
      <c r="BE163" s="59" t="n"/>
      <c r="BF163" s="59" t="n"/>
      <c r="BG163" s="59" t="n"/>
      <c r="BH163" s="59" t="n"/>
      <c r="BI163" s="59" t="n"/>
      <c r="BJ163" s="59" t="n"/>
      <c r="BK163" s="59" t="n"/>
      <c r="BL163" s="59" t="n"/>
      <c r="BM163" s="59" t="n"/>
      <c r="BN163" s="59" t="n"/>
      <c r="BO163" s="59" t="n"/>
      <c r="BP163" s="59" t="n"/>
      <c r="BQ163" s="59" t="n"/>
      <c r="BR163" s="59" t="n"/>
      <c r="BS163" s="59" t="n"/>
      <c r="BT163" s="59" t="n"/>
      <c r="BU163" s="59" t="n"/>
      <c r="BV163" s="59" t="n"/>
      <c r="BW163" s="59" t="n"/>
      <c r="BX163" s="59" t="n"/>
      <c r="BY163" s="59" t="n"/>
      <c r="BZ163" s="59" t="n"/>
      <c r="CA163" s="59" t="n"/>
      <c r="CB163" s="59" t="n"/>
      <c r="CC163" s="59" t="n"/>
      <c r="CD163" s="59" t="n"/>
      <c r="CE163" s="59" t="n"/>
      <c r="CF163" s="59" t="n"/>
      <c r="CG163" s="59" t="n"/>
      <c r="CH163" s="59" t="n"/>
      <c r="CI163" s="59" t="n"/>
      <c r="CJ163" s="59" t="n"/>
      <c r="CK163" s="59" t="n"/>
      <c r="CL163" s="59" t="n"/>
      <c r="CM163" s="59" t="n"/>
      <c r="CN163" s="59" t="n"/>
      <c r="CO163" s="59" t="n"/>
      <c r="CP163" s="59" t="n"/>
      <c r="CQ163" s="59" t="n"/>
      <c r="CR163" s="59" t="n"/>
      <c r="CS163" s="59" t="n"/>
      <c r="CT163" s="59" t="n"/>
      <c r="CU163" s="59" t="n"/>
      <c r="CV163" s="59" t="n"/>
      <c r="CW163" s="59" t="n"/>
      <c r="CX163" s="59" t="n"/>
      <c r="CY163" s="59" t="n"/>
      <c r="CZ163" s="59" t="n"/>
      <c r="DA163" s="59" t="n"/>
      <c r="DB163" s="59" t="n"/>
      <c r="DC163" s="59" t="n"/>
      <c r="DD163" s="59" t="n"/>
      <c r="DE163" s="59" t="n"/>
      <c r="DF163" s="59" t="n"/>
      <c r="DG163" s="59" t="n"/>
      <c r="DH163" s="59" t="n"/>
      <c r="DI163" s="59" t="n"/>
      <c r="DJ163" s="59" t="n"/>
      <c r="DK163" s="59" t="n"/>
      <c r="DL163" s="59" t="n"/>
      <c r="DM163" s="59" t="n"/>
      <c r="DN163" s="59" t="n"/>
      <c r="DO163" s="59" t="n"/>
      <c r="DP163" s="59" t="n"/>
      <c r="DQ163" s="59" t="n"/>
      <c r="DR163" s="59" t="n"/>
      <c r="DS163" s="59" t="n"/>
      <c r="DT163" s="59" t="n"/>
      <c r="DU163" s="59" t="n"/>
      <c r="DV163" s="59" t="n"/>
      <c r="DW163" s="59" t="n"/>
      <c r="DX163" s="59" t="n"/>
      <c r="DY163" s="59" t="n"/>
      <c r="DZ163" s="59" t="n"/>
      <c r="EA163" s="59" t="n"/>
      <c r="EB163" s="59" t="n"/>
      <c r="EC163" s="59" t="n"/>
      <c r="ED163" s="59" t="n"/>
      <c r="EE163" s="59" t="n"/>
      <c r="EF163" s="59" t="n"/>
      <c r="EG163" s="59" t="n"/>
      <c r="EH163" s="59" t="n"/>
      <c r="EI163" s="59" t="n"/>
      <c r="EJ163" s="59" t="n"/>
      <c r="EK163" s="59" t="n"/>
      <c r="EL163" s="59" t="n"/>
      <c r="EM163" s="59" t="n"/>
      <c r="EN163" s="59" t="n"/>
      <c r="EO163" s="59" t="n"/>
      <c r="EP163" s="59" t="n"/>
      <c r="EQ163" s="59" t="n"/>
      <c r="ER163" s="59" t="n"/>
      <c r="ES163" s="59" t="n"/>
      <c r="ET163" s="59" t="n"/>
      <c r="EU163" s="59" t="n"/>
      <c r="EV163" s="59" t="n"/>
      <c r="EW163" s="59" t="n"/>
    </row>
    <row r="164" customFormat="1" s="58">
      <c r="A164" s="59" t="n"/>
      <c r="B164" s="39" t="n"/>
      <c r="P164" s="59" t="n"/>
      <c r="X164" s="59" t="n"/>
      <c r="Y164" s="59" t="n"/>
      <c r="Z164" s="59" t="n"/>
      <c r="AA164" s="59" t="n"/>
      <c r="AB164" s="59" t="n"/>
      <c r="AC164" s="59" t="n"/>
      <c r="AD164" s="59" t="n"/>
      <c r="AE164" s="59" t="n"/>
      <c r="AF164" s="59" t="n"/>
      <c r="AG164" s="59" t="n"/>
      <c r="AH164" s="59" t="n"/>
      <c r="AI164" s="59" t="n"/>
      <c r="AJ164" s="59" t="n"/>
      <c r="AK164" s="59" t="n"/>
      <c r="AL164" s="59" t="n"/>
      <c r="AM164" s="59" t="n"/>
      <c r="AN164" s="59" t="n"/>
      <c r="AO164" s="59" t="n"/>
      <c r="AP164" s="59" t="n"/>
      <c r="AQ164" s="59" t="n"/>
      <c r="AR164" s="59" t="n"/>
      <c r="AS164" s="59" t="n"/>
      <c r="AT164" s="59" t="n"/>
      <c r="AU164" s="59" t="n"/>
      <c r="AV164" s="59" t="n"/>
      <c r="AW164" s="59" t="n"/>
      <c r="AX164" s="59" t="n"/>
      <c r="AY164" s="59" t="n"/>
      <c r="AZ164" s="59" t="n"/>
      <c r="BA164" s="59" t="n"/>
      <c r="BB164" s="59" t="n"/>
      <c r="BC164" s="59" t="n"/>
      <c r="BD164" s="59" t="n"/>
      <c r="BE164" s="59" t="n"/>
      <c r="BF164" s="59" t="n"/>
      <c r="BG164" s="59" t="n"/>
      <c r="BH164" s="59" t="n"/>
      <c r="BI164" s="59" t="n"/>
      <c r="BJ164" s="59" t="n"/>
      <c r="BK164" s="59" t="n"/>
      <c r="BL164" s="59" t="n"/>
      <c r="BM164" s="59" t="n"/>
      <c r="BN164" s="59" t="n"/>
      <c r="BO164" s="59" t="n"/>
      <c r="BP164" s="59" t="n"/>
      <c r="BQ164" s="59" t="n"/>
      <c r="BR164" s="59" t="n"/>
      <c r="BS164" s="59" t="n"/>
      <c r="BT164" s="59" t="n"/>
      <c r="BU164" s="59" t="n"/>
      <c r="BV164" s="59" t="n"/>
      <c r="BW164" s="59" t="n"/>
      <c r="BX164" s="59" t="n"/>
      <c r="BY164" s="59" t="n"/>
      <c r="BZ164" s="59" t="n"/>
      <c r="CA164" s="59" t="n"/>
      <c r="CB164" s="59" t="n"/>
      <c r="CC164" s="59" t="n"/>
      <c r="CD164" s="59" t="n"/>
      <c r="CE164" s="59" t="n"/>
      <c r="CF164" s="59" t="n"/>
      <c r="CG164" s="59" t="n"/>
      <c r="CH164" s="59" t="n"/>
      <c r="CI164" s="59" t="n"/>
      <c r="CJ164" s="59" t="n"/>
      <c r="CK164" s="59" t="n"/>
      <c r="CL164" s="59" t="n"/>
      <c r="CM164" s="59" t="n"/>
      <c r="CN164" s="59" t="n"/>
      <c r="CO164" s="59" t="n"/>
      <c r="CP164" s="59" t="n"/>
      <c r="CQ164" s="59" t="n"/>
      <c r="CR164" s="59" t="n"/>
      <c r="CS164" s="59" t="n"/>
      <c r="CT164" s="59" t="n"/>
      <c r="CU164" s="59" t="n"/>
      <c r="CV164" s="59" t="n"/>
      <c r="CW164" s="59" t="n"/>
      <c r="CX164" s="59" t="n"/>
      <c r="CY164" s="59" t="n"/>
      <c r="CZ164" s="59" t="n"/>
      <c r="DA164" s="59" t="n"/>
      <c r="DB164" s="59" t="n"/>
      <c r="DC164" s="59" t="n"/>
      <c r="DD164" s="59" t="n"/>
      <c r="DE164" s="59" t="n"/>
      <c r="DF164" s="59" t="n"/>
      <c r="DG164" s="59" t="n"/>
      <c r="DH164" s="59" t="n"/>
      <c r="DI164" s="59" t="n"/>
      <c r="DJ164" s="59" t="n"/>
      <c r="DK164" s="59" t="n"/>
      <c r="DL164" s="59" t="n"/>
      <c r="DM164" s="59" t="n"/>
      <c r="DN164" s="59" t="n"/>
      <c r="DO164" s="59" t="n"/>
      <c r="DP164" s="59" t="n"/>
      <c r="DQ164" s="59" t="n"/>
      <c r="DR164" s="59" t="n"/>
      <c r="DS164" s="59" t="n"/>
      <c r="DT164" s="59" t="n"/>
      <c r="DU164" s="59" t="n"/>
      <c r="DV164" s="59" t="n"/>
      <c r="DW164" s="59" t="n"/>
      <c r="DX164" s="59" t="n"/>
      <c r="DY164" s="59" t="n"/>
      <c r="DZ164" s="59" t="n"/>
      <c r="EA164" s="59" t="n"/>
      <c r="EB164" s="59" t="n"/>
      <c r="EC164" s="59" t="n"/>
      <c r="ED164" s="59" t="n"/>
      <c r="EE164" s="59" t="n"/>
      <c r="EF164" s="59" t="n"/>
      <c r="EG164" s="59" t="n"/>
      <c r="EH164" s="59" t="n"/>
      <c r="EI164" s="59" t="n"/>
      <c r="EJ164" s="59" t="n"/>
      <c r="EK164" s="59" t="n"/>
      <c r="EL164" s="59" t="n"/>
      <c r="EM164" s="59" t="n"/>
      <c r="EN164" s="59" t="n"/>
      <c r="EO164" s="59" t="n"/>
      <c r="EP164" s="59" t="n"/>
      <c r="EQ164" s="59" t="n"/>
      <c r="ER164" s="59" t="n"/>
      <c r="ES164" s="59" t="n"/>
      <c r="ET164" s="59" t="n"/>
      <c r="EU164" s="59" t="n"/>
      <c r="EV164" s="59" t="n"/>
      <c r="EW164" s="59" t="n"/>
    </row>
    <row r="165" customFormat="1" s="58">
      <c r="A165" s="59" t="n"/>
      <c r="B165" s="39" t="n"/>
      <c r="P165" s="59" t="n"/>
      <c r="X165" s="59" t="n"/>
      <c r="Y165" s="59" t="n"/>
      <c r="Z165" s="59" t="n"/>
      <c r="AA165" s="59" t="n"/>
      <c r="AB165" s="59" t="n"/>
      <c r="AC165" s="59" t="n"/>
      <c r="AD165" s="59" t="n"/>
      <c r="AE165" s="59" t="n"/>
      <c r="AF165" s="59" t="n"/>
      <c r="AG165" s="59" t="n"/>
      <c r="AH165" s="59" t="n"/>
      <c r="AI165" s="59" t="n"/>
      <c r="AJ165" s="59" t="n"/>
      <c r="AK165" s="59" t="n"/>
      <c r="AL165" s="59" t="n"/>
      <c r="AM165" s="59" t="n"/>
      <c r="AN165" s="59" t="n"/>
      <c r="AO165" s="59" t="n"/>
      <c r="AP165" s="59" t="n"/>
      <c r="AQ165" s="59" t="n"/>
      <c r="AR165" s="59" t="n"/>
      <c r="AS165" s="59" t="n"/>
      <c r="AT165" s="59" t="n"/>
      <c r="AU165" s="59" t="n"/>
      <c r="AV165" s="59" t="n"/>
      <c r="AW165" s="59" t="n"/>
      <c r="AX165" s="59" t="n"/>
      <c r="AY165" s="59" t="n"/>
      <c r="AZ165" s="59" t="n"/>
      <c r="BA165" s="59" t="n"/>
      <c r="BB165" s="59" t="n"/>
      <c r="BC165" s="59" t="n"/>
      <c r="BD165" s="59" t="n"/>
      <c r="BE165" s="59" t="n"/>
      <c r="BF165" s="59" t="n"/>
      <c r="BG165" s="59" t="n"/>
      <c r="BH165" s="59" t="n"/>
      <c r="BI165" s="59" t="n"/>
      <c r="BJ165" s="59" t="n"/>
      <c r="BK165" s="59" t="n"/>
      <c r="BL165" s="59" t="n"/>
      <c r="BM165" s="59" t="n"/>
      <c r="BN165" s="59" t="n"/>
      <c r="BO165" s="59" t="n"/>
      <c r="BP165" s="59" t="n"/>
      <c r="BQ165" s="59" t="n"/>
      <c r="BR165" s="59" t="n"/>
      <c r="BS165" s="59" t="n"/>
      <c r="BT165" s="59" t="n"/>
      <c r="BU165" s="59" t="n"/>
      <c r="BV165" s="59" t="n"/>
      <c r="BW165" s="59" t="n"/>
      <c r="BX165" s="59" t="n"/>
      <c r="BY165" s="59" t="n"/>
      <c r="BZ165" s="59" t="n"/>
      <c r="CA165" s="59" t="n"/>
      <c r="CB165" s="59" t="n"/>
      <c r="CC165" s="59" t="n"/>
      <c r="CD165" s="59" t="n"/>
      <c r="CE165" s="59" t="n"/>
      <c r="CF165" s="59" t="n"/>
      <c r="CG165" s="59" t="n"/>
      <c r="CH165" s="59" t="n"/>
      <c r="CI165" s="59" t="n"/>
      <c r="CJ165" s="59" t="n"/>
      <c r="CK165" s="59" t="n"/>
      <c r="CL165" s="59" t="n"/>
      <c r="CM165" s="59" t="n"/>
      <c r="CN165" s="59" t="n"/>
      <c r="CO165" s="59" t="n"/>
      <c r="CP165" s="59" t="n"/>
      <c r="CQ165" s="59" t="n"/>
      <c r="CR165" s="59" t="n"/>
      <c r="CS165" s="59" t="n"/>
      <c r="CT165" s="59" t="n"/>
      <c r="CU165" s="59" t="n"/>
      <c r="CV165" s="59" t="n"/>
      <c r="CW165" s="59" t="n"/>
      <c r="CX165" s="59" t="n"/>
      <c r="CY165" s="59" t="n"/>
      <c r="CZ165" s="59" t="n"/>
      <c r="DA165" s="59" t="n"/>
      <c r="DB165" s="59" t="n"/>
      <c r="DC165" s="59" t="n"/>
      <c r="DD165" s="59" t="n"/>
      <c r="DE165" s="59" t="n"/>
      <c r="DF165" s="59" t="n"/>
      <c r="DG165" s="59" t="n"/>
      <c r="DH165" s="59" t="n"/>
      <c r="DI165" s="59" t="n"/>
      <c r="DJ165" s="59" t="n"/>
      <c r="DK165" s="59" t="n"/>
      <c r="DL165" s="59" t="n"/>
      <c r="DM165" s="59" t="n"/>
      <c r="DN165" s="59" t="n"/>
      <c r="DO165" s="59" t="n"/>
      <c r="DP165" s="59" t="n"/>
      <c r="DQ165" s="59" t="n"/>
      <c r="DR165" s="59" t="n"/>
      <c r="DS165" s="59" t="n"/>
      <c r="DT165" s="59" t="n"/>
      <c r="DU165" s="59" t="n"/>
      <c r="DV165" s="59" t="n"/>
      <c r="DW165" s="59" t="n"/>
      <c r="DX165" s="59" t="n"/>
      <c r="DY165" s="59" t="n"/>
      <c r="DZ165" s="59" t="n"/>
      <c r="EA165" s="59" t="n"/>
      <c r="EB165" s="59" t="n"/>
      <c r="EC165" s="59" t="n"/>
      <c r="ED165" s="59" t="n"/>
      <c r="EE165" s="59" t="n"/>
      <c r="EF165" s="59" t="n"/>
      <c r="EG165" s="59" t="n"/>
      <c r="EH165" s="59" t="n"/>
      <c r="EI165" s="59" t="n"/>
      <c r="EJ165" s="59" t="n"/>
      <c r="EK165" s="59" t="n"/>
      <c r="EL165" s="59" t="n"/>
      <c r="EM165" s="59" t="n"/>
      <c r="EN165" s="59" t="n"/>
      <c r="EO165" s="59" t="n"/>
      <c r="EP165" s="59" t="n"/>
      <c r="EQ165" s="59" t="n"/>
      <c r="ER165" s="59" t="n"/>
      <c r="ES165" s="59" t="n"/>
      <c r="ET165" s="59" t="n"/>
      <c r="EU165" s="59" t="n"/>
      <c r="EV165" s="59" t="n"/>
      <c r="EW165" s="59" t="n"/>
    </row>
    <row r="166" customFormat="1" s="58">
      <c r="A166" s="59" t="n"/>
      <c r="B166" s="39" t="n"/>
      <c r="P166" s="59" t="n"/>
      <c r="X166" s="59" t="n"/>
      <c r="Y166" s="59" t="n"/>
      <c r="Z166" s="59" t="n"/>
      <c r="AA166" s="59" t="n"/>
      <c r="AB166" s="59" t="n"/>
      <c r="AC166" s="59" t="n"/>
      <c r="AD166" s="59" t="n"/>
      <c r="AE166" s="59" t="n"/>
      <c r="AF166" s="59" t="n"/>
      <c r="AG166" s="59" t="n"/>
      <c r="AH166" s="59" t="n"/>
      <c r="AI166" s="59" t="n"/>
      <c r="AJ166" s="59" t="n"/>
      <c r="AK166" s="59" t="n"/>
      <c r="AL166" s="59" t="n"/>
      <c r="AM166" s="59" t="n"/>
      <c r="AN166" s="59" t="n"/>
      <c r="AO166" s="59" t="n"/>
      <c r="AP166" s="59" t="n"/>
      <c r="AQ166" s="59" t="n"/>
      <c r="AR166" s="59" t="n"/>
      <c r="AS166" s="59" t="n"/>
      <c r="AT166" s="59" t="n"/>
      <c r="AU166" s="59" t="n"/>
      <c r="AV166" s="59" t="n"/>
      <c r="AW166" s="59" t="n"/>
      <c r="AX166" s="59" t="n"/>
      <c r="AY166" s="59" t="n"/>
      <c r="AZ166" s="59" t="n"/>
      <c r="BA166" s="59" t="n"/>
      <c r="BB166" s="59" t="n"/>
      <c r="BC166" s="59" t="n"/>
      <c r="BD166" s="59" t="n"/>
      <c r="BE166" s="59" t="n"/>
      <c r="BF166" s="59" t="n"/>
      <c r="BG166" s="59" t="n"/>
      <c r="BH166" s="59" t="n"/>
      <c r="BI166" s="59" t="n"/>
      <c r="BJ166" s="59" t="n"/>
      <c r="BK166" s="59" t="n"/>
      <c r="BL166" s="59" t="n"/>
      <c r="BM166" s="59" t="n"/>
      <c r="BN166" s="59" t="n"/>
      <c r="BO166" s="59" t="n"/>
      <c r="BP166" s="59" t="n"/>
      <c r="BQ166" s="59" t="n"/>
      <c r="BR166" s="59" t="n"/>
      <c r="BS166" s="59" t="n"/>
      <c r="BT166" s="59" t="n"/>
      <c r="BU166" s="59" t="n"/>
      <c r="BV166" s="59" t="n"/>
      <c r="BW166" s="59" t="n"/>
      <c r="BX166" s="59" t="n"/>
      <c r="BY166" s="59" t="n"/>
      <c r="BZ166" s="59" t="n"/>
      <c r="CA166" s="59" t="n"/>
      <c r="CB166" s="59" t="n"/>
      <c r="CC166" s="59" t="n"/>
      <c r="CD166" s="59" t="n"/>
      <c r="CE166" s="59" t="n"/>
      <c r="CF166" s="59" t="n"/>
      <c r="CG166" s="59" t="n"/>
      <c r="CH166" s="59" t="n"/>
      <c r="CI166" s="59" t="n"/>
      <c r="CJ166" s="59" t="n"/>
      <c r="CK166" s="59" t="n"/>
      <c r="CL166" s="59" t="n"/>
      <c r="CM166" s="59" t="n"/>
      <c r="CN166" s="59" t="n"/>
      <c r="CO166" s="59" t="n"/>
      <c r="CP166" s="59" t="n"/>
      <c r="CQ166" s="59" t="n"/>
      <c r="CR166" s="59" t="n"/>
      <c r="CS166" s="59" t="n"/>
      <c r="CT166" s="59" t="n"/>
      <c r="CU166" s="59" t="n"/>
      <c r="CV166" s="59" t="n"/>
      <c r="CW166" s="59" t="n"/>
      <c r="CX166" s="59" t="n"/>
      <c r="CY166" s="59" t="n"/>
      <c r="CZ166" s="59" t="n"/>
      <c r="DA166" s="59" t="n"/>
      <c r="DB166" s="59" t="n"/>
      <c r="DC166" s="59" t="n"/>
      <c r="DD166" s="59" t="n"/>
      <c r="DE166" s="59" t="n"/>
      <c r="DF166" s="59" t="n"/>
      <c r="DG166" s="59" t="n"/>
      <c r="DH166" s="59" t="n"/>
      <c r="DI166" s="59" t="n"/>
      <c r="DJ166" s="59" t="n"/>
      <c r="DK166" s="59" t="n"/>
      <c r="DL166" s="59" t="n"/>
      <c r="DM166" s="59" t="n"/>
      <c r="DN166" s="59" t="n"/>
      <c r="DO166" s="59" t="n"/>
      <c r="DP166" s="59" t="n"/>
      <c r="DQ166" s="59" t="n"/>
      <c r="DR166" s="59" t="n"/>
      <c r="DS166" s="59" t="n"/>
      <c r="DT166" s="59" t="n"/>
      <c r="DU166" s="59" t="n"/>
      <c r="DV166" s="59" t="n"/>
      <c r="DW166" s="59" t="n"/>
      <c r="DX166" s="59" t="n"/>
      <c r="DY166" s="59" t="n"/>
      <c r="DZ166" s="59" t="n"/>
      <c r="EA166" s="59" t="n"/>
      <c r="EB166" s="59" t="n"/>
      <c r="EC166" s="59" t="n"/>
      <c r="ED166" s="59" t="n"/>
      <c r="EE166" s="59" t="n"/>
      <c r="EF166" s="59" t="n"/>
      <c r="EG166" s="59" t="n"/>
      <c r="EH166" s="59" t="n"/>
      <c r="EI166" s="59" t="n"/>
      <c r="EJ166" s="59" t="n"/>
      <c r="EK166" s="59" t="n"/>
      <c r="EL166" s="59" t="n"/>
      <c r="EM166" s="59" t="n"/>
      <c r="EN166" s="59" t="n"/>
      <c r="EO166" s="59" t="n"/>
      <c r="EP166" s="59" t="n"/>
      <c r="EQ166" s="59" t="n"/>
      <c r="ER166" s="59" t="n"/>
      <c r="ES166" s="59" t="n"/>
      <c r="ET166" s="59" t="n"/>
      <c r="EU166" s="59" t="n"/>
      <c r="EV166" s="59" t="n"/>
      <c r="EW166" s="59" t="n"/>
    </row>
    <row r="167" customFormat="1" s="58">
      <c r="A167" s="59" t="n"/>
      <c r="B167" s="39" t="n"/>
      <c r="P167" s="59" t="n"/>
      <c r="X167" s="59" t="n"/>
      <c r="Y167" s="59" t="n"/>
      <c r="Z167" s="59" t="n"/>
      <c r="AA167" s="59" t="n"/>
      <c r="AB167" s="59" t="n"/>
      <c r="AC167" s="59" t="n"/>
      <c r="AD167" s="59" t="n"/>
      <c r="AE167" s="59" t="n"/>
      <c r="AF167" s="59" t="n"/>
      <c r="AG167" s="59" t="n"/>
      <c r="AH167" s="59" t="n"/>
      <c r="AI167" s="59" t="n"/>
      <c r="AJ167" s="59" t="n"/>
      <c r="AK167" s="59" t="n"/>
      <c r="AL167" s="59" t="n"/>
      <c r="AM167" s="59" t="n"/>
      <c r="AN167" s="59" t="n"/>
      <c r="AO167" s="59" t="n"/>
      <c r="AP167" s="59" t="n"/>
      <c r="AQ167" s="59" t="n"/>
      <c r="AR167" s="59" t="n"/>
      <c r="AS167" s="59" t="n"/>
      <c r="AT167" s="59" t="n"/>
      <c r="AU167" s="59" t="n"/>
      <c r="AV167" s="59" t="n"/>
      <c r="AW167" s="59" t="n"/>
      <c r="AX167" s="59" t="n"/>
      <c r="AY167" s="59" t="n"/>
      <c r="AZ167" s="59" t="n"/>
      <c r="BA167" s="59" t="n"/>
      <c r="BB167" s="59" t="n"/>
      <c r="BC167" s="59" t="n"/>
      <c r="BD167" s="59" t="n"/>
      <c r="BE167" s="59" t="n"/>
      <c r="BF167" s="59" t="n"/>
      <c r="BG167" s="59" t="n"/>
      <c r="BH167" s="59" t="n"/>
      <c r="BI167" s="59" t="n"/>
      <c r="BJ167" s="59" t="n"/>
      <c r="BK167" s="59" t="n"/>
      <c r="BL167" s="59" t="n"/>
      <c r="BM167" s="59" t="n"/>
      <c r="BN167" s="59" t="n"/>
      <c r="BO167" s="59" t="n"/>
      <c r="BP167" s="59" t="n"/>
      <c r="BQ167" s="59" t="n"/>
      <c r="BR167" s="59" t="n"/>
      <c r="BS167" s="59" t="n"/>
      <c r="BT167" s="59" t="n"/>
      <c r="BU167" s="59" t="n"/>
      <c r="BV167" s="59" t="n"/>
      <c r="BW167" s="59" t="n"/>
      <c r="BX167" s="59" t="n"/>
      <c r="BY167" s="59" t="n"/>
      <c r="BZ167" s="59" t="n"/>
      <c r="CA167" s="59" t="n"/>
      <c r="CB167" s="59" t="n"/>
      <c r="CC167" s="59" t="n"/>
      <c r="CD167" s="59" t="n"/>
      <c r="CE167" s="59" t="n"/>
      <c r="CF167" s="59" t="n"/>
      <c r="CG167" s="59" t="n"/>
      <c r="CH167" s="59" t="n"/>
      <c r="CI167" s="59" t="n"/>
      <c r="CJ167" s="59" t="n"/>
      <c r="CK167" s="59" t="n"/>
      <c r="CL167" s="59" t="n"/>
      <c r="CM167" s="59" t="n"/>
      <c r="CN167" s="59" t="n"/>
      <c r="CO167" s="59" t="n"/>
      <c r="CP167" s="59" t="n"/>
      <c r="CQ167" s="59" t="n"/>
      <c r="CR167" s="59" t="n"/>
      <c r="CS167" s="59" t="n"/>
      <c r="CT167" s="59" t="n"/>
      <c r="CU167" s="59" t="n"/>
      <c r="CV167" s="59" t="n"/>
      <c r="CW167" s="59" t="n"/>
      <c r="CX167" s="59" t="n"/>
      <c r="CY167" s="59" t="n"/>
      <c r="CZ167" s="59" t="n"/>
      <c r="DA167" s="59" t="n"/>
      <c r="DB167" s="59" t="n"/>
      <c r="DC167" s="59" t="n"/>
      <c r="DD167" s="59" t="n"/>
      <c r="DE167" s="59" t="n"/>
      <c r="DF167" s="59" t="n"/>
      <c r="DG167" s="59" t="n"/>
      <c r="DH167" s="59" t="n"/>
      <c r="DI167" s="59" t="n"/>
      <c r="DJ167" s="59" t="n"/>
      <c r="DK167" s="59" t="n"/>
      <c r="DL167" s="59" t="n"/>
      <c r="DM167" s="59" t="n"/>
      <c r="DN167" s="59" t="n"/>
      <c r="DO167" s="59" t="n"/>
      <c r="DP167" s="59" t="n"/>
      <c r="DQ167" s="59" t="n"/>
      <c r="DR167" s="59" t="n"/>
      <c r="DS167" s="59" t="n"/>
      <c r="DT167" s="59" t="n"/>
      <c r="DU167" s="59" t="n"/>
      <c r="DV167" s="59" t="n"/>
      <c r="DW167" s="59" t="n"/>
      <c r="DX167" s="59" t="n"/>
      <c r="DY167" s="59" t="n"/>
      <c r="DZ167" s="59" t="n"/>
      <c r="EA167" s="59" t="n"/>
      <c r="EB167" s="59" t="n"/>
      <c r="EC167" s="59" t="n"/>
      <c r="ED167" s="59" t="n"/>
      <c r="EE167" s="59" t="n"/>
      <c r="EF167" s="59" t="n"/>
      <c r="EG167" s="59" t="n"/>
      <c r="EH167" s="59" t="n"/>
      <c r="EI167" s="59" t="n"/>
      <c r="EJ167" s="59" t="n"/>
      <c r="EK167" s="59" t="n"/>
      <c r="EL167" s="59" t="n"/>
      <c r="EM167" s="59" t="n"/>
      <c r="EN167" s="59" t="n"/>
      <c r="EO167" s="59" t="n"/>
      <c r="EP167" s="59" t="n"/>
      <c r="EQ167" s="59" t="n"/>
      <c r="ER167" s="59" t="n"/>
      <c r="ES167" s="59" t="n"/>
      <c r="ET167" s="59" t="n"/>
      <c r="EU167" s="59" t="n"/>
      <c r="EV167" s="59" t="n"/>
      <c r="EW167" s="59" t="n"/>
    </row>
    <row r="168" customFormat="1" s="58">
      <c r="A168" s="59" t="n"/>
      <c r="B168" s="39" t="n"/>
      <c r="P168" s="59" t="n"/>
      <c r="X168" s="59" t="n"/>
      <c r="Y168" s="59" t="n"/>
      <c r="Z168" s="59" t="n"/>
      <c r="AA168" s="59" t="n"/>
      <c r="AB168" s="59" t="n"/>
      <c r="AC168" s="59" t="n"/>
      <c r="AD168" s="59" t="n"/>
      <c r="AE168" s="59" t="n"/>
      <c r="AF168" s="59" t="n"/>
      <c r="AG168" s="59" t="n"/>
      <c r="AH168" s="59" t="n"/>
      <c r="AI168" s="59" t="n"/>
      <c r="AJ168" s="59" t="n"/>
      <c r="AK168" s="59" t="n"/>
      <c r="AL168" s="59" t="n"/>
      <c r="AM168" s="59" t="n"/>
      <c r="AN168" s="59" t="n"/>
      <c r="AO168" s="59" t="n"/>
      <c r="AP168" s="59" t="n"/>
      <c r="AQ168" s="59" t="n"/>
      <c r="AR168" s="59" t="n"/>
      <c r="AS168" s="59" t="n"/>
      <c r="AT168" s="59" t="n"/>
      <c r="AU168" s="59" t="n"/>
      <c r="AV168" s="59" t="n"/>
      <c r="AW168" s="59" t="n"/>
      <c r="AX168" s="59" t="n"/>
      <c r="AY168" s="59" t="n"/>
      <c r="AZ168" s="59" t="n"/>
      <c r="BA168" s="59" t="n"/>
      <c r="BB168" s="59" t="n"/>
      <c r="BC168" s="59" t="n"/>
      <c r="BD168" s="59" t="n"/>
      <c r="BE168" s="59" t="n"/>
      <c r="BF168" s="59" t="n"/>
      <c r="BG168" s="59" t="n"/>
      <c r="BH168" s="59" t="n"/>
      <c r="BI168" s="59" t="n"/>
      <c r="BJ168" s="59" t="n"/>
      <c r="BK168" s="59" t="n"/>
      <c r="BL168" s="59" t="n"/>
      <c r="BM168" s="59" t="n"/>
      <c r="BN168" s="59" t="n"/>
      <c r="BO168" s="59" t="n"/>
      <c r="BP168" s="59" t="n"/>
      <c r="BQ168" s="59" t="n"/>
      <c r="BR168" s="59" t="n"/>
      <c r="BS168" s="59" t="n"/>
      <c r="BT168" s="59" t="n"/>
      <c r="BU168" s="59" t="n"/>
      <c r="BV168" s="59" t="n"/>
      <c r="BW168" s="59" t="n"/>
      <c r="BX168" s="59" t="n"/>
      <c r="BY168" s="59" t="n"/>
      <c r="BZ168" s="59" t="n"/>
      <c r="CA168" s="59" t="n"/>
      <c r="CB168" s="59" t="n"/>
      <c r="CC168" s="59" t="n"/>
      <c r="CD168" s="59" t="n"/>
      <c r="CE168" s="59" t="n"/>
      <c r="CF168" s="59" t="n"/>
      <c r="CG168" s="59" t="n"/>
      <c r="CH168" s="59" t="n"/>
      <c r="CI168" s="59" t="n"/>
      <c r="CJ168" s="59" t="n"/>
      <c r="CK168" s="59" t="n"/>
      <c r="CL168" s="59" t="n"/>
      <c r="CM168" s="59" t="n"/>
      <c r="CN168" s="59" t="n"/>
      <c r="CO168" s="59" t="n"/>
      <c r="CP168" s="59" t="n"/>
      <c r="CQ168" s="59" t="n"/>
      <c r="CR168" s="59" t="n"/>
      <c r="CS168" s="59" t="n"/>
      <c r="CT168" s="59" t="n"/>
      <c r="CU168" s="59" t="n"/>
      <c r="CV168" s="59" t="n"/>
      <c r="CW168" s="59" t="n"/>
      <c r="CX168" s="59" t="n"/>
      <c r="CY168" s="59" t="n"/>
      <c r="CZ168" s="59" t="n"/>
      <c r="DA168" s="59" t="n"/>
      <c r="DB168" s="59" t="n"/>
      <c r="DC168" s="59" t="n"/>
      <c r="DD168" s="59" t="n"/>
      <c r="DE168" s="59" t="n"/>
      <c r="DF168" s="59" t="n"/>
      <c r="DG168" s="59" t="n"/>
      <c r="DH168" s="59" t="n"/>
      <c r="DI168" s="59" t="n"/>
      <c r="DJ168" s="59" t="n"/>
      <c r="DK168" s="59" t="n"/>
      <c r="DL168" s="59" t="n"/>
      <c r="DM168" s="59" t="n"/>
      <c r="DN168" s="59" t="n"/>
      <c r="DO168" s="59" t="n"/>
      <c r="DP168" s="59" t="n"/>
      <c r="DQ168" s="59" t="n"/>
      <c r="DR168" s="59" t="n"/>
      <c r="DS168" s="59" t="n"/>
      <c r="DT168" s="59" t="n"/>
      <c r="DU168" s="59" t="n"/>
      <c r="DV168" s="59" t="n"/>
      <c r="DW168" s="59" t="n"/>
      <c r="DX168" s="59" t="n"/>
      <c r="DY168" s="59" t="n"/>
      <c r="DZ168" s="59" t="n"/>
      <c r="EA168" s="59" t="n"/>
      <c r="EB168" s="59" t="n"/>
      <c r="EC168" s="59" t="n"/>
      <c r="ED168" s="59" t="n"/>
      <c r="EE168" s="59" t="n"/>
      <c r="EF168" s="59" t="n"/>
      <c r="EG168" s="59" t="n"/>
      <c r="EH168" s="59" t="n"/>
      <c r="EI168" s="59" t="n"/>
      <c r="EJ168" s="59" t="n"/>
      <c r="EK168" s="59" t="n"/>
      <c r="EL168" s="59" t="n"/>
      <c r="EM168" s="59" t="n"/>
      <c r="EN168" s="59" t="n"/>
      <c r="EO168" s="59" t="n"/>
      <c r="EP168" s="59" t="n"/>
      <c r="EQ168" s="59" t="n"/>
      <c r="ER168" s="59" t="n"/>
      <c r="ES168" s="59" t="n"/>
      <c r="ET168" s="59" t="n"/>
      <c r="EU168" s="59" t="n"/>
      <c r="EV168" s="59" t="n"/>
      <c r="EW168" s="59" t="n"/>
    </row>
    <row r="169" customFormat="1" s="58">
      <c r="A169" s="59" t="n"/>
      <c r="B169" s="39" t="n"/>
      <c r="P169" s="59" t="n"/>
      <c r="X169" s="59" t="n"/>
      <c r="Y169" s="59" t="n"/>
      <c r="Z169" s="59" t="n"/>
      <c r="AA169" s="59" t="n"/>
      <c r="AB169" s="59" t="n"/>
      <c r="AC169" s="59" t="n"/>
      <c r="AD169" s="59" t="n"/>
      <c r="AE169" s="59" t="n"/>
      <c r="AF169" s="59" t="n"/>
      <c r="AG169" s="59" t="n"/>
      <c r="AH169" s="59" t="n"/>
      <c r="AI169" s="59" t="n"/>
      <c r="AJ169" s="59" t="n"/>
      <c r="AK169" s="59" t="n"/>
      <c r="AL169" s="59" t="n"/>
      <c r="AM169" s="59" t="n"/>
      <c r="AN169" s="59" t="n"/>
      <c r="AO169" s="59" t="n"/>
      <c r="AP169" s="59" t="n"/>
      <c r="AQ169" s="59" t="n"/>
      <c r="AR169" s="59" t="n"/>
      <c r="AS169" s="59" t="n"/>
      <c r="AT169" s="59" t="n"/>
      <c r="AU169" s="59" t="n"/>
      <c r="AV169" s="59" t="n"/>
      <c r="AW169" s="59" t="n"/>
      <c r="AX169" s="59" t="n"/>
      <c r="AY169" s="59" t="n"/>
      <c r="AZ169" s="59" t="n"/>
      <c r="BA169" s="59" t="n"/>
      <c r="BB169" s="59" t="n"/>
      <c r="BC169" s="59" t="n"/>
      <c r="BD169" s="59" t="n"/>
      <c r="BE169" s="59" t="n"/>
      <c r="BF169" s="59" t="n"/>
      <c r="BG169" s="59" t="n"/>
      <c r="BH169" s="59" t="n"/>
      <c r="BI169" s="59" t="n"/>
      <c r="BJ169" s="59" t="n"/>
      <c r="BK169" s="59" t="n"/>
      <c r="BL169" s="59" t="n"/>
      <c r="BM169" s="59" t="n"/>
      <c r="BN169" s="59" t="n"/>
      <c r="BO169" s="59" t="n"/>
      <c r="BP169" s="59" t="n"/>
      <c r="BQ169" s="59" t="n"/>
      <c r="BR169" s="59" t="n"/>
      <c r="BS169" s="59" t="n"/>
      <c r="BT169" s="59" t="n"/>
      <c r="BU169" s="59" t="n"/>
      <c r="BV169" s="59" t="n"/>
      <c r="BW169" s="59" t="n"/>
      <c r="BX169" s="59" t="n"/>
      <c r="BY169" s="59" t="n"/>
      <c r="BZ169" s="59" t="n"/>
      <c r="CA169" s="59" t="n"/>
      <c r="CB169" s="59" t="n"/>
      <c r="CC169" s="59" t="n"/>
      <c r="CD169" s="59" t="n"/>
      <c r="CE169" s="59" t="n"/>
      <c r="CF169" s="59" t="n"/>
      <c r="CG169" s="59" t="n"/>
      <c r="CH169" s="59" t="n"/>
      <c r="CI169" s="59" t="n"/>
      <c r="CJ169" s="59" t="n"/>
      <c r="CK169" s="59" t="n"/>
      <c r="CL169" s="59" t="n"/>
      <c r="CM169" s="59" t="n"/>
      <c r="CN169" s="59" t="n"/>
      <c r="CO169" s="59" t="n"/>
      <c r="CP169" s="59" t="n"/>
      <c r="CQ169" s="59" t="n"/>
      <c r="CR169" s="59" t="n"/>
      <c r="CS169" s="59" t="n"/>
      <c r="CT169" s="59" t="n"/>
      <c r="CU169" s="59" t="n"/>
      <c r="CV169" s="59" t="n"/>
      <c r="CW169" s="59" t="n"/>
      <c r="CX169" s="59" t="n"/>
      <c r="CY169" s="59" t="n"/>
      <c r="CZ169" s="59" t="n"/>
      <c r="DA169" s="59" t="n"/>
      <c r="DB169" s="59" t="n"/>
      <c r="DC169" s="59" t="n"/>
      <c r="DD169" s="59" t="n"/>
      <c r="DE169" s="59" t="n"/>
      <c r="DF169" s="59" t="n"/>
      <c r="DG169" s="59" t="n"/>
      <c r="DH169" s="59" t="n"/>
      <c r="DI169" s="59" t="n"/>
      <c r="DJ169" s="59" t="n"/>
      <c r="DK169" s="59" t="n"/>
      <c r="DL169" s="59" t="n"/>
      <c r="DM169" s="59" t="n"/>
      <c r="DN169" s="59" t="n"/>
      <c r="DO169" s="59" t="n"/>
      <c r="DP169" s="59" t="n"/>
      <c r="DQ169" s="59" t="n"/>
      <c r="DR169" s="59" t="n"/>
      <c r="DS169" s="59" t="n"/>
      <c r="DT169" s="59" t="n"/>
      <c r="DU169" s="59" t="n"/>
      <c r="DV169" s="59" t="n"/>
      <c r="DW169" s="59" t="n"/>
      <c r="DX169" s="59" t="n"/>
      <c r="DY169" s="59" t="n"/>
      <c r="DZ169" s="59" t="n"/>
      <c r="EA169" s="59" t="n"/>
      <c r="EB169" s="59" t="n"/>
      <c r="EC169" s="59" t="n"/>
      <c r="ED169" s="59" t="n"/>
      <c r="EE169" s="59" t="n"/>
      <c r="EF169" s="59" t="n"/>
      <c r="EG169" s="59" t="n"/>
      <c r="EH169" s="59" t="n"/>
      <c r="EI169" s="59" t="n"/>
      <c r="EJ169" s="59" t="n"/>
      <c r="EK169" s="59" t="n"/>
      <c r="EL169" s="59" t="n"/>
      <c r="EM169" s="59" t="n"/>
      <c r="EN169" s="59" t="n"/>
      <c r="EO169" s="59" t="n"/>
      <c r="EP169" s="59" t="n"/>
      <c r="EQ169" s="59" t="n"/>
      <c r="ER169" s="59" t="n"/>
      <c r="ES169" s="59" t="n"/>
      <c r="ET169" s="59" t="n"/>
      <c r="EU169" s="59" t="n"/>
      <c r="EV169" s="59" t="n"/>
      <c r="EW169" s="59" t="n"/>
    </row>
    <row r="170" customFormat="1" s="58">
      <c r="A170" s="59" t="n"/>
      <c r="B170" s="39" t="n"/>
      <c r="P170" s="59" t="n"/>
      <c r="X170" s="59" t="n"/>
      <c r="Y170" s="59" t="n"/>
      <c r="Z170" s="59" t="n"/>
      <c r="AA170" s="59" t="n"/>
      <c r="AB170" s="59" t="n"/>
      <c r="AC170" s="59" t="n"/>
      <c r="AD170" s="59" t="n"/>
      <c r="AE170" s="59" t="n"/>
      <c r="AF170" s="59" t="n"/>
      <c r="AG170" s="59" t="n"/>
      <c r="AH170" s="59" t="n"/>
      <c r="AI170" s="59" t="n"/>
      <c r="AJ170" s="59" t="n"/>
      <c r="AK170" s="59" t="n"/>
      <c r="AL170" s="59" t="n"/>
      <c r="AM170" s="59" t="n"/>
      <c r="AN170" s="59" t="n"/>
      <c r="AO170" s="59" t="n"/>
      <c r="AP170" s="59" t="n"/>
      <c r="AQ170" s="59" t="n"/>
      <c r="AR170" s="59" t="n"/>
      <c r="AS170" s="59" t="n"/>
      <c r="AT170" s="59" t="n"/>
      <c r="AU170" s="59" t="n"/>
      <c r="AV170" s="59" t="n"/>
      <c r="AW170" s="59" t="n"/>
      <c r="AX170" s="59" t="n"/>
      <c r="AY170" s="59" t="n"/>
      <c r="AZ170" s="59" t="n"/>
      <c r="BA170" s="59" t="n"/>
      <c r="BB170" s="59" t="n"/>
      <c r="BC170" s="59" t="n"/>
      <c r="BD170" s="59" t="n"/>
      <c r="BE170" s="59" t="n"/>
      <c r="BF170" s="59" t="n"/>
      <c r="BG170" s="59" t="n"/>
      <c r="BH170" s="59" t="n"/>
      <c r="BI170" s="59" t="n"/>
      <c r="BJ170" s="59" t="n"/>
      <c r="BK170" s="59" t="n"/>
      <c r="BL170" s="59" t="n"/>
      <c r="BM170" s="59" t="n"/>
      <c r="BN170" s="59" t="n"/>
      <c r="BO170" s="59" t="n"/>
      <c r="BP170" s="59" t="n"/>
      <c r="BQ170" s="59" t="n"/>
      <c r="BR170" s="59" t="n"/>
      <c r="BS170" s="59" t="n"/>
      <c r="BT170" s="59" t="n"/>
      <c r="BU170" s="59" t="n"/>
      <c r="BV170" s="59" t="n"/>
      <c r="BW170" s="59" t="n"/>
      <c r="BX170" s="59" t="n"/>
      <c r="BY170" s="59" t="n"/>
      <c r="BZ170" s="59" t="n"/>
      <c r="CA170" s="59" t="n"/>
      <c r="CB170" s="59" t="n"/>
      <c r="CC170" s="59" t="n"/>
      <c r="CD170" s="59" t="n"/>
      <c r="CE170" s="59" t="n"/>
      <c r="CF170" s="59" t="n"/>
      <c r="CG170" s="59" t="n"/>
      <c r="CH170" s="59" t="n"/>
      <c r="CI170" s="59" t="n"/>
      <c r="CJ170" s="59" t="n"/>
      <c r="CK170" s="59" t="n"/>
      <c r="CL170" s="59" t="n"/>
      <c r="CM170" s="59" t="n"/>
      <c r="CN170" s="59" t="n"/>
      <c r="CO170" s="59" t="n"/>
      <c r="CP170" s="59" t="n"/>
      <c r="CQ170" s="59" t="n"/>
      <c r="CR170" s="59" t="n"/>
      <c r="CS170" s="59" t="n"/>
      <c r="CT170" s="59" t="n"/>
      <c r="CU170" s="59" t="n"/>
      <c r="CV170" s="59" t="n"/>
      <c r="CW170" s="59" t="n"/>
      <c r="CX170" s="59" t="n"/>
      <c r="CY170" s="59" t="n"/>
      <c r="CZ170" s="59" t="n"/>
      <c r="DA170" s="59" t="n"/>
      <c r="DB170" s="59" t="n"/>
      <c r="DC170" s="59" t="n"/>
      <c r="DD170" s="59" t="n"/>
      <c r="DE170" s="59" t="n"/>
      <c r="DF170" s="59" t="n"/>
      <c r="DG170" s="59" t="n"/>
      <c r="DH170" s="59" t="n"/>
      <c r="DI170" s="59" t="n"/>
      <c r="DJ170" s="59" t="n"/>
      <c r="DK170" s="59" t="n"/>
      <c r="DL170" s="59" t="n"/>
      <c r="DM170" s="59" t="n"/>
      <c r="DN170" s="59" t="n"/>
      <c r="DO170" s="59" t="n"/>
      <c r="DP170" s="59" t="n"/>
      <c r="DQ170" s="59" t="n"/>
      <c r="DR170" s="59" t="n"/>
      <c r="DS170" s="59" t="n"/>
      <c r="DT170" s="59" t="n"/>
      <c r="DU170" s="59" t="n"/>
      <c r="DV170" s="59" t="n"/>
      <c r="DW170" s="59" t="n"/>
      <c r="DX170" s="59" t="n"/>
      <c r="DY170" s="59" t="n"/>
      <c r="DZ170" s="59" t="n"/>
      <c r="EA170" s="59" t="n"/>
      <c r="EB170" s="59" t="n"/>
      <c r="EC170" s="59" t="n"/>
      <c r="ED170" s="59" t="n"/>
      <c r="EE170" s="59" t="n"/>
      <c r="EF170" s="59" t="n"/>
      <c r="EG170" s="59" t="n"/>
      <c r="EH170" s="59" t="n"/>
      <c r="EI170" s="59" t="n"/>
      <c r="EJ170" s="59" t="n"/>
      <c r="EK170" s="59" t="n"/>
      <c r="EL170" s="59" t="n"/>
      <c r="EM170" s="59" t="n"/>
      <c r="EN170" s="59" t="n"/>
      <c r="EO170" s="59" t="n"/>
      <c r="EP170" s="59" t="n"/>
      <c r="EQ170" s="59" t="n"/>
      <c r="ER170" s="59" t="n"/>
      <c r="ES170" s="59" t="n"/>
      <c r="ET170" s="59" t="n"/>
      <c r="EU170" s="59" t="n"/>
      <c r="EV170" s="59" t="n"/>
      <c r="EW170" s="59" t="n"/>
    </row>
    <row r="171" customFormat="1" s="58">
      <c r="A171" s="59" t="n"/>
      <c r="B171" s="39" t="n"/>
      <c r="P171" s="59" t="n"/>
      <c r="X171" s="59" t="n"/>
      <c r="Y171" s="59" t="n"/>
      <c r="Z171" s="59" t="n"/>
      <c r="AA171" s="59" t="n"/>
      <c r="AB171" s="59" t="n"/>
      <c r="AC171" s="59" t="n"/>
      <c r="AD171" s="59" t="n"/>
      <c r="AE171" s="59" t="n"/>
      <c r="AF171" s="59" t="n"/>
      <c r="AG171" s="59" t="n"/>
      <c r="AH171" s="59" t="n"/>
      <c r="AI171" s="59" t="n"/>
      <c r="AJ171" s="59" t="n"/>
      <c r="AK171" s="59" t="n"/>
      <c r="AL171" s="59" t="n"/>
      <c r="AM171" s="59" t="n"/>
      <c r="AN171" s="59" t="n"/>
      <c r="AO171" s="59" t="n"/>
      <c r="AP171" s="59" t="n"/>
      <c r="AQ171" s="59" t="n"/>
      <c r="AR171" s="59" t="n"/>
      <c r="AS171" s="59" t="n"/>
      <c r="AT171" s="59" t="n"/>
      <c r="AU171" s="59" t="n"/>
      <c r="AV171" s="59" t="n"/>
      <c r="AW171" s="59" t="n"/>
      <c r="AX171" s="59" t="n"/>
      <c r="AY171" s="59" t="n"/>
      <c r="AZ171" s="59" t="n"/>
      <c r="BA171" s="59" t="n"/>
      <c r="BB171" s="59" t="n"/>
      <c r="BC171" s="59" t="n"/>
      <c r="BD171" s="59" t="n"/>
      <c r="BE171" s="59" t="n"/>
      <c r="BF171" s="59" t="n"/>
      <c r="BG171" s="59" t="n"/>
      <c r="BH171" s="59" t="n"/>
      <c r="BI171" s="59" t="n"/>
      <c r="BJ171" s="59" t="n"/>
      <c r="BK171" s="59" t="n"/>
      <c r="BL171" s="59" t="n"/>
      <c r="BM171" s="59" t="n"/>
      <c r="BN171" s="59" t="n"/>
      <c r="BO171" s="59" t="n"/>
      <c r="BP171" s="59" t="n"/>
      <c r="BQ171" s="59" t="n"/>
      <c r="BR171" s="59" t="n"/>
      <c r="BS171" s="59" t="n"/>
      <c r="BT171" s="59" t="n"/>
      <c r="BU171" s="59" t="n"/>
      <c r="BV171" s="59" t="n"/>
      <c r="BW171" s="59" t="n"/>
      <c r="BX171" s="59" t="n"/>
      <c r="BY171" s="59" t="n"/>
      <c r="BZ171" s="59" t="n"/>
      <c r="CA171" s="59" t="n"/>
      <c r="CB171" s="59" t="n"/>
      <c r="CC171" s="59" t="n"/>
      <c r="CD171" s="59" t="n"/>
      <c r="CE171" s="59" t="n"/>
      <c r="CF171" s="59" t="n"/>
      <c r="CG171" s="59" t="n"/>
      <c r="CH171" s="59" t="n"/>
      <c r="CI171" s="59" t="n"/>
      <c r="CJ171" s="59" t="n"/>
      <c r="CK171" s="59" t="n"/>
      <c r="CL171" s="59" t="n"/>
      <c r="CM171" s="59" t="n"/>
      <c r="CN171" s="59" t="n"/>
      <c r="CO171" s="59" t="n"/>
      <c r="CP171" s="59" t="n"/>
      <c r="CQ171" s="59" t="n"/>
      <c r="CR171" s="59" t="n"/>
      <c r="CS171" s="59" t="n"/>
      <c r="CT171" s="59" t="n"/>
      <c r="CU171" s="59" t="n"/>
      <c r="CV171" s="59" t="n"/>
      <c r="CW171" s="59" t="n"/>
      <c r="CX171" s="59" t="n"/>
      <c r="CY171" s="59" t="n"/>
      <c r="CZ171" s="59" t="n"/>
      <c r="DA171" s="59" t="n"/>
      <c r="DB171" s="59" t="n"/>
      <c r="DC171" s="59" t="n"/>
      <c r="DD171" s="59" t="n"/>
      <c r="DE171" s="59" t="n"/>
      <c r="DF171" s="59" t="n"/>
      <c r="DG171" s="59" t="n"/>
      <c r="DH171" s="59" t="n"/>
      <c r="DI171" s="59" t="n"/>
      <c r="DJ171" s="59" t="n"/>
      <c r="DK171" s="59" t="n"/>
      <c r="DL171" s="59" t="n"/>
      <c r="DM171" s="59" t="n"/>
      <c r="DN171" s="59" t="n"/>
      <c r="DO171" s="59" t="n"/>
      <c r="DP171" s="59" t="n"/>
      <c r="DQ171" s="59" t="n"/>
      <c r="DR171" s="59" t="n"/>
      <c r="DS171" s="59" t="n"/>
      <c r="DT171" s="59" t="n"/>
      <c r="DU171" s="59" t="n"/>
      <c r="DV171" s="59" t="n"/>
      <c r="DW171" s="59" t="n"/>
      <c r="DX171" s="59" t="n"/>
      <c r="DY171" s="59" t="n"/>
      <c r="DZ171" s="59" t="n"/>
      <c r="EA171" s="59" t="n"/>
      <c r="EB171" s="59" t="n"/>
      <c r="EC171" s="59" t="n"/>
      <c r="ED171" s="59" t="n"/>
      <c r="EE171" s="59" t="n"/>
      <c r="EF171" s="59" t="n"/>
      <c r="EG171" s="59" t="n"/>
      <c r="EH171" s="59" t="n"/>
      <c r="EI171" s="59" t="n"/>
      <c r="EJ171" s="59" t="n"/>
      <c r="EK171" s="59" t="n"/>
      <c r="EL171" s="59" t="n"/>
      <c r="EM171" s="59" t="n"/>
      <c r="EN171" s="59" t="n"/>
      <c r="EO171" s="59" t="n"/>
      <c r="EP171" s="59" t="n"/>
      <c r="EQ171" s="59" t="n"/>
      <c r="ER171" s="59" t="n"/>
      <c r="ES171" s="59" t="n"/>
      <c r="ET171" s="59" t="n"/>
      <c r="EU171" s="59" t="n"/>
      <c r="EV171" s="59" t="n"/>
      <c r="EW171" s="59" t="n"/>
    </row>
    <row r="172" customFormat="1" s="58">
      <c r="A172" s="59" t="n"/>
      <c r="B172" s="39" t="n"/>
      <c r="P172" s="59" t="n"/>
      <c r="X172" s="59" t="n"/>
      <c r="Y172" s="59" t="n"/>
      <c r="Z172" s="59" t="n"/>
      <c r="AA172" s="59" t="n"/>
      <c r="AB172" s="59" t="n"/>
      <c r="AC172" s="59" t="n"/>
      <c r="AD172" s="59" t="n"/>
      <c r="AE172" s="59" t="n"/>
      <c r="AF172" s="59" t="n"/>
      <c r="AG172" s="59" t="n"/>
      <c r="AH172" s="59" t="n"/>
      <c r="AI172" s="59" t="n"/>
      <c r="AJ172" s="59" t="n"/>
      <c r="AK172" s="59" t="n"/>
      <c r="AL172" s="59" t="n"/>
      <c r="AM172" s="59" t="n"/>
      <c r="AN172" s="59" t="n"/>
      <c r="AO172" s="59" t="n"/>
      <c r="AP172" s="59" t="n"/>
      <c r="AQ172" s="59" t="n"/>
      <c r="AR172" s="59" t="n"/>
      <c r="AS172" s="59" t="n"/>
      <c r="AT172" s="59" t="n"/>
      <c r="AU172" s="59" t="n"/>
      <c r="AV172" s="59" t="n"/>
      <c r="AW172" s="59" t="n"/>
      <c r="AX172" s="59" t="n"/>
      <c r="AY172" s="59" t="n"/>
      <c r="AZ172" s="59" t="n"/>
      <c r="BA172" s="59" t="n"/>
      <c r="BB172" s="59" t="n"/>
      <c r="BC172" s="59" t="n"/>
      <c r="BD172" s="59" t="n"/>
      <c r="BE172" s="59" t="n"/>
      <c r="BF172" s="59" t="n"/>
      <c r="BG172" s="59" t="n"/>
      <c r="BH172" s="59" t="n"/>
      <c r="BI172" s="59" t="n"/>
      <c r="BJ172" s="59" t="n"/>
      <c r="BK172" s="59" t="n"/>
      <c r="BL172" s="59" t="n"/>
      <c r="BM172" s="59" t="n"/>
      <c r="BN172" s="59" t="n"/>
      <c r="BO172" s="59" t="n"/>
      <c r="BP172" s="59" t="n"/>
      <c r="BQ172" s="59" t="n"/>
      <c r="BR172" s="59" t="n"/>
      <c r="BS172" s="59" t="n"/>
      <c r="BT172" s="59" t="n"/>
      <c r="BU172" s="59" t="n"/>
      <c r="BV172" s="59" t="n"/>
      <c r="BW172" s="59" t="n"/>
      <c r="BX172" s="59" t="n"/>
      <c r="BY172" s="59" t="n"/>
      <c r="BZ172" s="59" t="n"/>
      <c r="CA172" s="59" t="n"/>
      <c r="CB172" s="59" t="n"/>
      <c r="CC172" s="59" t="n"/>
      <c r="CD172" s="59" t="n"/>
      <c r="CE172" s="59" t="n"/>
      <c r="CF172" s="59" t="n"/>
      <c r="CG172" s="59" t="n"/>
      <c r="CH172" s="59" t="n"/>
      <c r="CI172" s="59" t="n"/>
      <c r="CJ172" s="59" t="n"/>
      <c r="CK172" s="59" t="n"/>
      <c r="CL172" s="59" t="n"/>
      <c r="CM172" s="59" t="n"/>
      <c r="CN172" s="59" t="n"/>
      <c r="CO172" s="59" t="n"/>
      <c r="CP172" s="59" t="n"/>
      <c r="CQ172" s="59" t="n"/>
      <c r="CR172" s="59" t="n"/>
      <c r="CS172" s="59" t="n"/>
      <c r="CT172" s="59" t="n"/>
      <c r="CU172" s="59" t="n"/>
      <c r="CV172" s="59" t="n"/>
      <c r="CW172" s="59" t="n"/>
      <c r="CX172" s="59" t="n"/>
      <c r="CY172" s="59" t="n"/>
      <c r="CZ172" s="59" t="n"/>
      <c r="DA172" s="59" t="n"/>
      <c r="DB172" s="59" t="n"/>
      <c r="DC172" s="59" t="n"/>
      <c r="DD172" s="59" t="n"/>
      <c r="DE172" s="59" t="n"/>
      <c r="DF172" s="59" t="n"/>
      <c r="DG172" s="59" t="n"/>
      <c r="DH172" s="59" t="n"/>
      <c r="DI172" s="59" t="n"/>
      <c r="DJ172" s="59" t="n"/>
      <c r="DK172" s="59" t="n"/>
      <c r="DL172" s="59" t="n"/>
      <c r="DM172" s="59" t="n"/>
      <c r="DN172" s="59" t="n"/>
      <c r="DO172" s="59" t="n"/>
      <c r="DP172" s="59" t="n"/>
      <c r="DQ172" s="59" t="n"/>
      <c r="DR172" s="59" t="n"/>
      <c r="DS172" s="59" t="n"/>
      <c r="DT172" s="59" t="n"/>
      <c r="DU172" s="59" t="n"/>
      <c r="DV172" s="59" t="n"/>
      <c r="DW172" s="59" t="n"/>
      <c r="DX172" s="59" t="n"/>
      <c r="DY172" s="59" t="n"/>
      <c r="DZ172" s="59" t="n"/>
      <c r="EA172" s="59" t="n"/>
      <c r="EB172" s="59" t="n"/>
      <c r="EC172" s="59" t="n"/>
      <c r="ED172" s="59" t="n"/>
      <c r="EE172" s="59" t="n"/>
      <c r="EF172" s="59" t="n"/>
      <c r="EG172" s="59" t="n"/>
      <c r="EH172" s="59" t="n"/>
      <c r="EI172" s="59" t="n"/>
      <c r="EJ172" s="59" t="n"/>
      <c r="EK172" s="59" t="n"/>
      <c r="EL172" s="59" t="n"/>
      <c r="EM172" s="59" t="n"/>
      <c r="EN172" s="59" t="n"/>
      <c r="EO172" s="59" t="n"/>
      <c r="EP172" s="59" t="n"/>
      <c r="EQ172" s="59" t="n"/>
      <c r="ER172" s="59" t="n"/>
      <c r="ES172" s="59" t="n"/>
      <c r="ET172" s="59" t="n"/>
      <c r="EU172" s="59" t="n"/>
      <c r="EV172" s="59" t="n"/>
      <c r="EW172" s="59" t="n"/>
    </row>
    <row r="173" customFormat="1" s="58">
      <c r="A173" s="59" t="n"/>
      <c r="B173" s="39" t="n"/>
      <c r="P173" s="59" t="n"/>
      <c r="X173" s="59" t="n"/>
      <c r="Y173" s="59" t="n"/>
      <c r="Z173" s="59" t="n"/>
      <c r="AA173" s="59" t="n"/>
      <c r="AB173" s="59" t="n"/>
      <c r="AC173" s="59" t="n"/>
      <c r="AD173" s="59" t="n"/>
      <c r="AE173" s="59" t="n"/>
      <c r="AF173" s="59" t="n"/>
      <c r="AG173" s="59" t="n"/>
      <c r="AH173" s="59" t="n"/>
      <c r="AI173" s="59" t="n"/>
      <c r="AJ173" s="59" t="n"/>
      <c r="AK173" s="59" t="n"/>
      <c r="AL173" s="59" t="n"/>
      <c r="AM173" s="59" t="n"/>
      <c r="AN173" s="59" t="n"/>
      <c r="AO173" s="59" t="n"/>
      <c r="AP173" s="59" t="n"/>
      <c r="AQ173" s="59" t="n"/>
      <c r="AR173" s="59" t="n"/>
      <c r="AS173" s="59" t="n"/>
      <c r="AT173" s="59" t="n"/>
      <c r="AU173" s="59" t="n"/>
      <c r="AV173" s="59" t="n"/>
      <c r="AW173" s="59" t="n"/>
      <c r="AX173" s="59" t="n"/>
      <c r="AY173" s="59" t="n"/>
      <c r="AZ173" s="59" t="n"/>
      <c r="BA173" s="59" t="n"/>
      <c r="BB173" s="59" t="n"/>
      <c r="BC173" s="59" t="n"/>
      <c r="BD173" s="59" t="n"/>
      <c r="BE173" s="59" t="n"/>
      <c r="BF173" s="59" t="n"/>
      <c r="BG173" s="59" t="n"/>
      <c r="BH173" s="59" t="n"/>
      <c r="BI173" s="59" t="n"/>
      <c r="BJ173" s="59" t="n"/>
      <c r="BK173" s="59" t="n"/>
      <c r="BL173" s="59" t="n"/>
      <c r="BM173" s="59" t="n"/>
      <c r="BN173" s="59" t="n"/>
      <c r="BO173" s="59" t="n"/>
      <c r="BP173" s="59" t="n"/>
      <c r="BQ173" s="59" t="n"/>
      <c r="BR173" s="59" t="n"/>
      <c r="BS173" s="59" t="n"/>
      <c r="BT173" s="59" t="n"/>
      <c r="BU173" s="59" t="n"/>
      <c r="BV173" s="59" t="n"/>
      <c r="BW173" s="59" t="n"/>
      <c r="BX173" s="59" t="n"/>
      <c r="BY173" s="59" t="n"/>
      <c r="BZ173" s="59" t="n"/>
      <c r="CA173" s="59" t="n"/>
      <c r="CB173" s="59" t="n"/>
      <c r="CC173" s="59" t="n"/>
      <c r="CD173" s="59" t="n"/>
      <c r="CE173" s="59" t="n"/>
      <c r="CF173" s="59" t="n"/>
      <c r="CG173" s="59" t="n"/>
      <c r="CH173" s="59" t="n"/>
      <c r="CI173" s="59" t="n"/>
      <c r="CJ173" s="59" t="n"/>
      <c r="CK173" s="59" t="n"/>
      <c r="CL173" s="59" t="n"/>
      <c r="CM173" s="59" t="n"/>
      <c r="CN173" s="59" t="n"/>
      <c r="CO173" s="59" t="n"/>
      <c r="CP173" s="59" t="n"/>
      <c r="CQ173" s="59" t="n"/>
      <c r="CR173" s="59" t="n"/>
      <c r="CS173" s="59" t="n"/>
      <c r="CT173" s="59" t="n"/>
      <c r="CU173" s="59" t="n"/>
      <c r="CV173" s="59" t="n"/>
      <c r="CW173" s="59" t="n"/>
      <c r="CX173" s="59" t="n"/>
      <c r="CY173" s="59" t="n"/>
      <c r="CZ173" s="59" t="n"/>
      <c r="DA173" s="59" t="n"/>
      <c r="DB173" s="59" t="n"/>
      <c r="DC173" s="59" t="n"/>
      <c r="DD173" s="59" t="n"/>
      <c r="DE173" s="59" t="n"/>
      <c r="DF173" s="59" t="n"/>
      <c r="DG173" s="59" t="n"/>
      <c r="DH173" s="59" t="n"/>
      <c r="DI173" s="59" t="n"/>
      <c r="DJ173" s="59" t="n"/>
      <c r="DK173" s="59" t="n"/>
      <c r="DL173" s="59" t="n"/>
      <c r="DM173" s="59" t="n"/>
      <c r="DN173" s="59" t="n"/>
      <c r="DO173" s="59" t="n"/>
      <c r="DP173" s="59" t="n"/>
      <c r="DQ173" s="59" t="n"/>
      <c r="DR173" s="59" t="n"/>
      <c r="DS173" s="59" t="n"/>
      <c r="DT173" s="59" t="n"/>
      <c r="DU173" s="59" t="n"/>
      <c r="DV173" s="59" t="n"/>
      <c r="DW173" s="59" t="n"/>
      <c r="DX173" s="59" t="n"/>
      <c r="DY173" s="59" t="n"/>
      <c r="DZ173" s="59" t="n"/>
      <c r="EA173" s="59" t="n"/>
      <c r="EB173" s="59" t="n"/>
      <c r="EC173" s="59" t="n"/>
      <c r="ED173" s="59" t="n"/>
      <c r="EE173" s="59" t="n"/>
      <c r="EF173" s="59" t="n"/>
      <c r="EG173" s="59" t="n"/>
      <c r="EH173" s="59" t="n"/>
      <c r="EI173" s="59" t="n"/>
      <c r="EJ173" s="59" t="n"/>
      <c r="EK173" s="59" t="n"/>
      <c r="EL173" s="59" t="n"/>
      <c r="EM173" s="59" t="n"/>
      <c r="EN173" s="59" t="n"/>
      <c r="EO173" s="59" t="n"/>
      <c r="EP173" s="59" t="n"/>
      <c r="EQ173" s="59" t="n"/>
      <c r="ER173" s="59" t="n"/>
      <c r="ES173" s="59" t="n"/>
      <c r="ET173" s="59" t="n"/>
      <c r="EU173" s="59" t="n"/>
      <c r="EV173" s="59" t="n"/>
      <c r="EW173" s="59" t="n"/>
    </row>
    <row r="174" customFormat="1" s="58">
      <c r="A174" s="59" t="n"/>
      <c r="B174" s="39" t="n"/>
      <c r="P174" s="59" t="n"/>
      <c r="X174" s="59" t="n"/>
      <c r="Y174" s="59" t="n"/>
      <c r="Z174" s="59" t="n"/>
      <c r="AA174" s="59" t="n"/>
      <c r="AB174" s="59" t="n"/>
      <c r="AC174" s="59" t="n"/>
      <c r="AD174" s="59" t="n"/>
      <c r="AE174" s="59" t="n"/>
      <c r="AF174" s="59" t="n"/>
      <c r="AG174" s="59" t="n"/>
      <c r="AH174" s="59" t="n"/>
      <c r="AI174" s="59" t="n"/>
      <c r="AJ174" s="59" t="n"/>
      <c r="AK174" s="59" t="n"/>
      <c r="AL174" s="59" t="n"/>
      <c r="AM174" s="59" t="n"/>
      <c r="AN174" s="59" t="n"/>
      <c r="AO174" s="59" t="n"/>
      <c r="AP174" s="59" t="n"/>
      <c r="AQ174" s="59" t="n"/>
      <c r="AR174" s="59" t="n"/>
      <c r="AS174" s="59" t="n"/>
      <c r="AT174" s="59" t="n"/>
      <c r="AU174" s="59" t="n"/>
      <c r="AV174" s="59" t="n"/>
      <c r="AW174" s="59" t="n"/>
      <c r="AX174" s="59" t="n"/>
      <c r="AY174" s="59" t="n"/>
      <c r="AZ174" s="59" t="n"/>
      <c r="BA174" s="59" t="n"/>
      <c r="BB174" s="59" t="n"/>
      <c r="BC174" s="59" t="n"/>
      <c r="BD174" s="59" t="n"/>
      <c r="BE174" s="59" t="n"/>
      <c r="BF174" s="59" t="n"/>
      <c r="BG174" s="59" t="n"/>
      <c r="BH174" s="59" t="n"/>
      <c r="BI174" s="59" t="n"/>
      <c r="BJ174" s="59" t="n"/>
      <c r="BK174" s="59" t="n"/>
      <c r="BL174" s="59" t="n"/>
      <c r="BM174" s="59" t="n"/>
      <c r="BN174" s="59" t="n"/>
      <c r="BO174" s="59" t="n"/>
      <c r="BP174" s="59" t="n"/>
      <c r="BQ174" s="59" t="n"/>
      <c r="BR174" s="59" t="n"/>
      <c r="BS174" s="59" t="n"/>
      <c r="BT174" s="59" t="n"/>
      <c r="BU174" s="59" t="n"/>
      <c r="BV174" s="59" t="n"/>
      <c r="BW174" s="59" t="n"/>
      <c r="BX174" s="59" t="n"/>
      <c r="BY174" s="59" t="n"/>
      <c r="BZ174" s="59" t="n"/>
      <c r="CA174" s="59" t="n"/>
      <c r="CB174" s="59" t="n"/>
      <c r="CC174" s="59" t="n"/>
      <c r="CD174" s="59" t="n"/>
      <c r="CE174" s="59" t="n"/>
      <c r="CF174" s="59" t="n"/>
      <c r="CG174" s="59" t="n"/>
      <c r="CH174" s="59" t="n"/>
      <c r="CI174" s="59" t="n"/>
      <c r="CJ174" s="59" t="n"/>
      <c r="CK174" s="59" t="n"/>
      <c r="CL174" s="59" t="n"/>
      <c r="CM174" s="59" t="n"/>
      <c r="CN174" s="59" t="n"/>
      <c r="CO174" s="59" t="n"/>
      <c r="CP174" s="59" t="n"/>
      <c r="CQ174" s="59" t="n"/>
      <c r="CR174" s="59" t="n"/>
      <c r="CS174" s="59" t="n"/>
      <c r="CT174" s="59" t="n"/>
      <c r="CU174" s="59" t="n"/>
      <c r="CV174" s="59" t="n"/>
      <c r="CW174" s="59" t="n"/>
      <c r="CX174" s="59" t="n"/>
      <c r="CY174" s="59" t="n"/>
      <c r="CZ174" s="59" t="n"/>
      <c r="DA174" s="59" t="n"/>
      <c r="DB174" s="59" t="n"/>
      <c r="DC174" s="59" t="n"/>
      <c r="DD174" s="59" t="n"/>
      <c r="DE174" s="59" t="n"/>
      <c r="DF174" s="59" t="n"/>
      <c r="DG174" s="59" t="n"/>
      <c r="DH174" s="59" t="n"/>
      <c r="DI174" s="59" t="n"/>
      <c r="DJ174" s="59" t="n"/>
      <c r="DK174" s="59" t="n"/>
      <c r="DL174" s="59" t="n"/>
      <c r="DM174" s="59" t="n"/>
      <c r="DN174" s="59" t="n"/>
      <c r="DO174" s="59" t="n"/>
      <c r="DP174" s="59" t="n"/>
      <c r="DQ174" s="59" t="n"/>
      <c r="DR174" s="59" t="n"/>
      <c r="DS174" s="59" t="n"/>
      <c r="DT174" s="59" t="n"/>
      <c r="DU174" s="59" t="n"/>
      <c r="DV174" s="59" t="n"/>
      <c r="DW174" s="59" t="n"/>
      <c r="DX174" s="59" t="n"/>
      <c r="DY174" s="59" t="n"/>
      <c r="DZ174" s="59" t="n"/>
      <c r="EA174" s="59" t="n"/>
      <c r="EB174" s="59" t="n"/>
      <c r="EC174" s="59" t="n"/>
      <c r="ED174" s="59" t="n"/>
      <c r="EE174" s="59" t="n"/>
      <c r="EF174" s="59" t="n"/>
      <c r="EG174" s="59" t="n"/>
      <c r="EH174" s="59" t="n"/>
      <c r="EI174" s="59" t="n"/>
      <c r="EJ174" s="59" t="n"/>
      <c r="EK174" s="59" t="n"/>
      <c r="EL174" s="59" t="n"/>
      <c r="EM174" s="59" t="n"/>
      <c r="EN174" s="59" t="n"/>
      <c r="EO174" s="59" t="n"/>
      <c r="EP174" s="59" t="n"/>
      <c r="EQ174" s="59" t="n"/>
      <c r="ER174" s="59" t="n"/>
      <c r="ES174" s="59" t="n"/>
      <c r="ET174" s="59" t="n"/>
      <c r="EU174" s="59" t="n"/>
      <c r="EV174" s="59" t="n"/>
      <c r="EW174" s="59" t="n"/>
    </row>
    <row r="175" customFormat="1" s="58">
      <c r="A175" s="59" t="n"/>
      <c r="B175" s="39" t="n"/>
      <c r="P175" s="59" t="n"/>
      <c r="X175" s="59" t="n"/>
      <c r="Y175" s="59" t="n"/>
      <c r="Z175" s="59" t="n"/>
      <c r="AA175" s="59" t="n"/>
      <c r="AB175" s="59" t="n"/>
      <c r="AC175" s="59" t="n"/>
      <c r="AD175" s="59" t="n"/>
      <c r="AE175" s="59" t="n"/>
      <c r="AF175" s="59" t="n"/>
      <c r="AG175" s="59" t="n"/>
      <c r="AH175" s="59" t="n"/>
      <c r="AI175" s="59" t="n"/>
      <c r="AJ175" s="59" t="n"/>
      <c r="AK175" s="59" t="n"/>
      <c r="AL175" s="59" t="n"/>
      <c r="AM175" s="59" t="n"/>
      <c r="AN175" s="59" t="n"/>
      <c r="AO175" s="59" t="n"/>
      <c r="AP175" s="59" t="n"/>
      <c r="AQ175" s="59" t="n"/>
      <c r="AR175" s="59" t="n"/>
      <c r="AS175" s="59" t="n"/>
      <c r="AT175" s="59" t="n"/>
      <c r="AU175" s="59" t="n"/>
      <c r="AV175" s="59" t="n"/>
      <c r="AW175" s="59" t="n"/>
      <c r="AX175" s="59" t="n"/>
      <c r="AY175" s="59" t="n"/>
      <c r="AZ175" s="59" t="n"/>
      <c r="BA175" s="59" t="n"/>
      <c r="BB175" s="59" t="n"/>
      <c r="BC175" s="59" t="n"/>
      <c r="BD175" s="59" t="n"/>
      <c r="BE175" s="59" t="n"/>
      <c r="BF175" s="59" t="n"/>
      <c r="BG175" s="59" t="n"/>
      <c r="BH175" s="59" t="n"/>
      <c r="BI175" s="59" t="n"/>
      <c r="BJ175" s="59" t="n"/>
      <c r="BK175" s="59" t="n"/>
      <c r="BL175" s="59" t="n"/>
      <c r="BM175" s="59" t="n"/>
      <c r="BN175" s="59" t="n"/>
      <c r="BO175" s="59" t="n"/>
      <c r="BP175" s="59" t="n"/>
      <c r="BQ175" s="59" t="n"/>
      <c r="BR175" s="59" t="n"/>
      <c r="BS175" s="59" t="n"/>
      <c r="BT175" s="59" t="n"/>
      <c r="BU175" s="59" t="n"/>
      <c r="BV175" s="59" t="n"/>
      <c r="BW175" s="59" t="n"/>
      <c r="BX175" s="59" t="n"/>
      <c r="BY175" s="59" t="n"/>
      <c r="BZ175" s="59" t="n"/>
      <c r="CA175" s="59" t="n"/>
      <c r="CB175" s="59" t="n"/>
      <c r="CC175" s="59" t="n"/>
      <c r="CD175" s="59" t="n"/>
      <c r="CE175" s="59" t="n"/>
      <c r="CF175" s="59" t="n"/>
      <c r="CG175" s="59" t="n"/>
      <c r="CH175" s="59" t="n"/>
      <c r="CI175" s="59" t="n"/>
      <c r="CJ175" s="59" t="n"/>
      <c r="CK175" s="59" t="n"/>
      <c r="CL175" s="59" t="n"/>
      <c r="CM175" s="59" t="n"/>
      <c r="CN175" s="59" t="n"/>
      <c r="CO175" s="59" t="n"/>
      <c r="CP175" s="59" t="n"/>
      <c r="CQ175" s="59" t="n"/>
      <c r="CR175" s="59" t="n"/>
      <c r="CS175" s="59" t="n"/>
      <c r="CT175" s="59" t="n"/>
      <c r="CU175" s="59" t="n"/>
      <c r="CV175" s="59" t="n"/>
      <c r="CW175" s="59" t="n"/>
      <c r="CX175" s="59" t="n"/>
      <c r="CY175" s="59" t="n"/>
      <c r="CZ175" s="59" t="n"/>
      <c r="DA175" s="59" t="n"/>
      <c r="DB175" s="59" t="n"/>
      <c r="DC175" s="59" t="n"/>
      <c r="DD175" s="59" t="n"/>
      <c r="DE175" s="59" t="n"/>
      <c r="DF175" s="59" t="n"/>
      <c r="DG175" s="59" t="n"/>
      <c r="DH175" s="59" t="n"/>
      <c r="DI175" s="59" t="n"/>
      <c r="DJ175" s="59" t="n"/>
      <c r="DK175" s="59" t="n"/>
      <c r="DL175" s="59" t="n"/>
      <c r="DM175" s="59" t="n"/>
      <c r="DN175" s="59" t="n"/>
      <c r="DO175" s="59" t="n"/>
      <c r="DP175" s="59" t="n"/>
      <c r="DQ175" s="59" t="n"/>
      <c r="DR175" s="59" t="n"/>
      <c r="DS175" s="59" t="n"/>
      <c r="DT175" s="59" t="n"/>
      <c r="DU175" s="59" t="n"/>
      <c r="DV175" s="59" t="n"/>
      <c r="DW175" s="59" t="n"/>
      <c r="DX175" s="59" t="n"/>
      <c r="DY175" s="59" t="n"/>
      <c r="DZ175" s="59" t="n"/>
      <c r="EA175" s="59" t="n"/>
      <c r="EB175" s="59" t="n"/>
      <c r="EC175" s="59" t="n"/>
      <c r="ED175" s="59" t="n"/>
      <c r="EE175" s="59" t="n"/>
      <c r="EF175" s="59" t="n"/>
      <c r="EG175" s="59" t="n"/>
      <c r="EH175" s="59" t="n"/>
      <c r="EI175" s="59" t="n"/>
      <c r="EJ175" s="59" t="n"/>
      <c r="EK175" s="59" t="n"/>
      <c r="EL175" s="59" t="n"/>
      <c r="EM175" s="59" t="n"/>
      <c r="EN175" s="59" t="n"/>
      <c r="EO175" s="59" t="n"/>
      <c r="EP175" s="59" t="n"/>
      <c r="EQ175" s="59" t="n"/>
      <c r="ER175" s="59" t="n"/>
      <c r="ES175" s="59" t="n"/>
      <c r="ET175" s="59" t="n"/>
      <c r="EU175" s="59" t="n"/>
      <c r="EV175" s="59" t="n"/>
      <c r="EW175" s="59" t="n"/>
    </row>
    <row r="176" customFormat="1" s="58">
      <c r="A176" s="59" t="n"/>
      <c r="B176" s="39" t="n"/>
      <c r="P176" s="59" t="n"/>
      <c r="X176" s="59" t="n"/>
      <c r="Y176" s="59" t="n"/>
      <c r="Z176" s="59" t="n"/>
      <c r="AA176" s="59" t="n"/>
      <c r="AB176" s="59" t="n"/>
      <c r="AC176" s="59" t="n"/>
      <c r="AD176" s="59" t="n"/>
      <c r="AE176" s="59" t="n"/>
      <c r="AF176" s="59" t="n"/>
      <c r="AG176" s="59" t="n"/>
      <c r="AH176" s="59" t="n"/>
      <c r="AI176" s="59" t="n"/>
      <c r="AJ176" s="59" t="n"/>
      <c r="AK176" s="59" t="n"/>
      <c r="AL176" s="59" t="n"/>
      <c r="AM176" s="59" t="n"/>
      <c r="AN176" s="59" t="n"/>
      <c r="AO176" s="59" t="n"/>
      <c r="AP176" s="59" t="n"/>
      <c r="AQ176" s="59" t="n"/>
      <c r="AR176" s="59" t="n"/>
      <c r="AS176" s="59" t="n"/>
      <c r="AT176" s="59" t="n"/>
      <c r="AU176" s="59" t="n"/>
      <c r="AV176" s="59" t="n"/>
      <c r="AW176" s="59" t="n"/>
      <c r="AX176" s="59" t="n"/>
      <c r="AY176" s="59" t="n"/>
      <c r="AZ176" s="59" t="n"/>
      <c r="BA176" s="59" t="n"/>
      <c r="BB176" s="59" t="n"/>
      <c r="BC176" s="59" t="n"/>
      <c r="BD176" s="59" t="n"/>
      <c r="BE176" s="59" t="n"/>
      <c r="BF176" s="59" t="n"/>
      <c r="BG176" s="59" t="n"/>
      <c r="BH176" s="59" t="n"/>
      <c r="BI176" s="59" t="n"/>
      <c r="BJ176" s="59" t="n"/>
      <c r="BK176" s="59" t="n"/>
      <c r="BL176" s="59" t="n"/>
      <c r="BM176" s="59" t="n"/>
      <c r="BN176" s="59" t="n"/>
      <c r="BO176" s="59" t="n"/>
      <c r="BP176" s="59" t="n"/>
      <c r="BQ176" s="59" t="n"/>
      <c r="BR176" s="59" t="n"/>
      <c r="BS176" s="59" t="n"/>
      <c r="BT176" s="59" t="n"/>
      <c r="BU176" s="59" t="n"/>
      <c r="BV176" s="59" t="n"/>
      <c r="BW176" s="59" t="n"/>
      <c r="BX176" s="59" t="n"/>
      <c r="BY176" s="59" t="n"/>
      <c r="BZ176" s="59" t="n"/>
      <c r="CA176" s="59" t="n"/>
      <c r="CB176" s="59" t="n"/>
      <c r="CC176" s="59" t="n"/>
      <c r="CD176" s="59" t="n"/>
      <c r="CE176" s="59" t="n"/>
      <c r="CF176" s="59" t="n"/>
      <c r="CG176" s="59" t="n"/>
      <c r="CH176" s="59" t="n"/>
      <c r="CI176" s="59" t="n"/>
      <c r="CJ176" s="59" t="n"/>
      <c r="CK176" s="59" t="n"/>
      <c r="CL176" s="59" t="n"/>
      <c r="CM176" s="59" t="n"/>
      <c r="CN176" s="59" t="n"/>
      <c r="CO176" s="59" t="n"/>
      <c r="CP176" s="59" t="n"/>
      <c r="CQ176" s="59" t="n"/>
      <c r="CR176" s="59" t="n"/>
      <c r="CS176" s="59" t="n"/>
      <c r="CT176" s="59" t="n"/>
      <c r="CU176" s="59" t="n"/>
      <c r="CV176" s="59" t="n"/>
      <c r="CW176" s="59" t="n"/>
      <c r="CX176" s="59" t="n"/>
      <c r="CY176" s="59" t="n"/>
      <c r="CZ176" s="59" t="n"/>
      <c r="DA176" s="59" t="n"/>
      <c r="DB176" s="59" t="n"/>
      <c r="DC176" s="59" t="n"/>
      <c r="DD176" s="59" t="n"/>
      <c r="DE176" s="59" t="n"/>
      <c r="DF176" s="59" t="n"/>
      <c r="DG176" s="59" t="n"/>
      <c r="DH176" s="59" t="n"/>
      <c r="DI176" s="59" t="n"/>
      <c r="DJ176" s="59" t="n"/>
      <c r="DK176" s="59" t="n"/>
      <c r="DL176" s="59" t="n"/>
      <c r="DM176" s="59" t="n"/>
      <c r="DN176" s="59" t="n"/>
      <c r="DO176" s="59" t="n"/>
      <c r="DP176" s="59" t="n"/>
      <c r="DQ176" s="59" t="n"/>
      <c r="DR176" s="59" t="n"/>
      <c r="DS176" s="59" t="n"/>
      <c r="DT176" s="59" t="n"/>
      <c r="DU176" s="59" t="n"/>
      <c r="DV176" s="59" t="n"/>
      <c r="DW176" s="59" t="n"/>
      <c r="DX176" s="59" t="n"/>
      <c r="DY176" s="59" t="n"/>
      <c r="DZ176" s="59" t="n"/>
      <c r="EA176" s="59" t="n"/>
      <c r="EB176" s="59" t="n"/>
      <c r="EC176" s="59" t="n"/>
      <c r="ED176" s="59" t="n"/>
      <c r="EE176" s="59" t="n"/>
      <c r="EF176" s="59" t="n"/>
      <c r="EG176" s="59" t="n"/>
      <c r="EH176" s="59" t="n"/>
      <c r="EI176" s="59" t="n"/>
      <c r="EJ176" s="59" t="n"/>
      <c r="EK176" s="59" t="n"/>
      <c r="EL176" s="59" t="n"/>
      <c r="EM176" s="59" t="n"/>
      <c r="EN176" s="59" t="n"/>
      <c r="EO176" s="59" t="n"/>
      <c r="EP176" s="59" t="n"/>
      <c r="EQ176" s="59" t="n"/>
      <c r="ER176" s="59" t="n"/>
      <c r="ES176" s="59" t="n"/>
      <c r="ET176" s="59" t="n"/>
      <c r="EU176" s="59" t="n"/>
      <c r="EV176" s="59" t="n"/>
      <c r="EW176" s="59" t="n"/>
    </row>
    <row r="177" customFormat="1" s="58">
      <c r="A177" s="59" t="n"/>
      <c r="B177" s="39" t="n"/>
      <c r="P177" s="59" t="n"/>
      <c r="X177" s="59" t="n"/>
      <c r="Y177" s="59" t="n"/>
      <c r="Z177" s="59" t="n"/>
      <c r="AA177" s="59" t="n"/>
      <c r="AB177" s="59" t="n"/>
      <c r="AC177" s="59" t="n"/>
      <c r="AD177" s="59" t="n"/>
      <c r="AE177" s="59" t="n"/>
      <c r="AF177" s="59" t="n"/>
      <c r="AG177" s="59" t="n"/>
      <c r="AH177" s="59" t="n"/>
      <c r="AI177" s="59" t="n"/>
      <c r="AJ177" s="59" t="n"/>
      <c r="AK177" s="59" t="n"/>
      <c r="AL177" s="59" t="n"/>
      <c r="AM177" s="59" t="n"/>
      <c r="AN177" s="59" t="n"/>
      <c r="AO177" s="59" t="n"/>
      <c r="AP177" s="59" t="n"/>
      <c r="AQ177" s="59" t="n"/>
      <c r="AR177" s="59" t="n"/>
      <c r="AS177" s="59" t="n"/>
      <c r="AT177" s="59" t="n"/>
      <c r="AU177" s="59" t="n"/>
      <c r="AV177" s="59" t="n"/>
      <c r="AW177" s="59" t="n"/>
      <c r="AX177" s="59" t="n"/>
      <c r="AY177" s="59" t="n"/>
      <c r="AZ177" s="59" t="n"/>
      <c r="BA177" s="59" t="n"/>
      <c r="BB177" s="59" t="n"/>
      <c r="BC177" s="59" t="n"/>
      <c r="BD177" s="59" t="n"/>
      <c r="BE177" s="59" t="n"/>
      <c r="BF177" s="59" t="n"/>
      <c r="BG177" s="59" t="n"/>
      <c r="BH177" s="59" t="n"/>
      <c r="BI177" s="59" t="n"/>
      <c r="BJ177" s="59" t="n"/>
      <c r="BK177" s="59" t="n"/>
      <c r="BL177" s="59" t="n"/>
      <c r="BM177" s="59" t="n"/>
      <c r="BN177" s="59" t="n"/>
      <c r="BO177" s="59" t="n"/>
      <c r="BP177" s="59" t="n"/>
      <c r="BQ177" s="59" t="n"/>
      <c r="BR177" s="59" t="n"/>
      <c r="BS177" s="59" t="n"/>
      <c r="BT177" s="59" t="n"/>
      <c r="BU177" s="59" t="n"/>
      <c r="BV177" s="59" t="n"/>
      <c r="BW177" s="59" t="n"/>
      <c r="BX177" s="59" t="n"/>
      <c r="BY177" s="59" t="n"/>
      <c r="BZ177" s="59" t="n"/>
      <c r="CA177" s="59" t="n"/>
      <c r="CB177" s="59" t="n"/>
      <c r="CC177" s="59" t="n"/>
      <c r="CD177" s="59" t="n"/>
      <c r="CE177" s="59" t="n"/>
      <c r="CF177" s="59" t="n"/>
      <c r="CG177" s="59" t="n"/>
      <c r="CH177" s="59" t="n"/>
      <c r="CI177" s="59" t="n"/>
      <c r="CJ177" s="59" t="n"/>
      <c r="CK177" s="59" t="n"/>
      <c r="CL177" s="59" t="n"/>
      <c r="CM177" s="59" t="n"/>
      <c r="CN177" s="59" t="n"/>
      <c r="CO177" s="59" t="n"/>
      <c r="CP177" s="59" t="n"/>
      <c r="CQ177" s="59" t="n"/>
      <c r="CR177" s="59" t="n"/>
      <c r="CS177" s="59" t="n"/>
      <c r="CT177" s="59" t="n"/>
      <c r="CU177" s="59" t="n"/>
      <c r="CV177" s="59" t="n"/>
      <c r="CW177" s="59" t="n"/>
      <c r="CX177" s="59" t="n"/>
      <c r="CY177" s="59" t="n"/>
      <c r="CZ177" s="59" t="n"/>
      <c r="DA177" s="59" t="n"/>
      <c r="DB177" s="59" t="n"/>
      <c r="DC177" s="59" t="n"/>
      <c r="DD177" s="59" t="n"/>
      <c r="DE177" s="59" t="n"/>
      <c r="DF177" s="59" t="n"/>
      <c r="DG177" s="59" t="n"/>
      <c r="DH177" s="59" t="n"/>
      <c r="DI177" s="59" t="n"/>
      <c r="DJ177" s="59" t="n"/>
      <c r="DK177" s="59" t="n"/>
      <c r="DL177" s="59" t="n"/>
      <c r="DM177" s="59" t="n"/>
      <c r="DN177" s="59" t="n"/>
      <c r="DO177" s="59" t="n"/>
      <c r="DP177" s="59" t="n"/>
      <c r="DQ177" s="59" t="n"/>
      <c r="DR177" s="59" t="n"/>
      <c r="DS177" s="59" t="n"/>
      <c r="DT177" s="59" t="n"/>
      <c r="DU177" s="59" t="n"/>
      <c r="DV177" s="59" t="n"/>
      <c r="DW177" s="59" t="n"/>
      <c r="DX177" s="59" t="n"/>
      <c r="DY177" s="59" t="n"/>
      <c r="DZ177" s="59" t="n"/>
      <c r="EA177" s="59" t="n"/>
      <c r="EB177" s="59" t="n"/>
      <c r="EC177" s="59" t="n"/>
      <c r="ED177" s="59" t="n"/>
      <c r="EE177" s="59" t="n"/>
      <c r="EF177" s="59" t="n"/>
      <c r="EG177" s="59" t="n"/>
      <c r="EH177" s="59" t="n"/>
      <c r="EI177" s="59" t="n"/>
      <c r="EJ177" s="59" t="n"/>
      <c r="EK177" s="59" t="n"/>
      <c r="EL177" s="59" t="n"/>
      <c r="EM177" s="59" t="n"/>
      <c r="EN177" s="59" t="n"/>
      <c r="EO177" s="59" t="n"/>
      <c r="EP177" s="59" t="n"/>
      <c r="EQ177" s="59" t="n"/>
      <c r="ER177" s="59" t="n"/>
      <c r="ES177" s="59" t="n"/>
      <c r="ET177" s="59" t="n"/>
      <c r="EU177" s="59" t="n"/>
      <c r="EV177" s="59" t="n"/>
      <c r="EW177" s="59" t="n"/>
    </row>
    <row r="178" customFormat="1" s="58">
      <c r="A178" s="59" t="n"/>
      <c r="B178" s="39" t="n"/>
      <c r="P178" s="59" t="n"/>
      <c r="X178" s="59" t="n"/>
      <c r="Y178" s="59" t="n"/>
      <c r="Z178" s="59" t="n"/>
      <c r="AA178" s="59" t="n"/>
      <c r="AB178" s="59" t="n"/>
      <c r="AC178" s="59" t="n"/>
      <c r="AD178" s="59" t="n"/>
      <c r="AE178" s="59" t="n"/>
      <c r="AF178" s="59" t="n"/>
      <c r="AG178" s="59" t="n"/>
      <c r="AH178" s="59" t="n"/>
      <c r="AI178" s="59" t="n"/>
      <c r="AJ178" s="59" t="n"/>
      <c r="AK178" s="59" t="n"/>
      <c r="AL178" s="59" t="n"/>
      <c r="AM178" s="59" t="n"/>
      <c r="AN178" s="59" t="n"/>
      <c r="AO178" s="59" t="n"/>
      <c r="AP178" s="59" t="n"/>
      <c r="AQ178" s="59" t="n"/>
      <c r="AR178" s="59" t="n"/>
      <c r="AS178" s="59" t="n"/>
      <c r="AT178" s="59" t="n"/>
      <c r="AU178" s="59" t="n"/>
      <c r="AV178" s="59" t="n"/>
      <c r="AW178" s="59" t="n"/>
      <c r="AX178" s="59" t="n"/>
      <c r="AY178" s="59" t="n"/>
      <c r="AZ178" s="59" t="n"/>
      <c r="BA178" s="59" t="n"/>
      <c r="BB178" s="59" t="n"/>
      <c r="BC178" s="59" t="n"/>
      <c r="BD178" s="59" t="n"/>
      <c r="BE178" s="59" t="n"/>
      <c r="BF178" s="59" t="n"/>
      <c r="BG178" s="59" t="n"/>
      <c r="BH178" s="59" t="n"/>
      <c r="BI178" s="59" t="n"/>
      <c r="BJ178" s="59" t="n"/>
      <c r="BK178" s="59" t="n"/>
      <c r="BL178" s="59" t="n"/>
      <c r="BM178" s="59" t="n"/>
      <c r="BN178" s="59" t="n"/>
      <c r="BO178" s="59" t="n"/>
      <c r="BP178" s="59" t="n"/>
      <c r="BQ178" s="59" t="n"/>
      <c r="BR178" s="59" t="n"/>
      <c r="BS178" s="59" t="n"/>
      <c r="BT178" s="59" t="n"/>
      <c r="BU178" s="59" t="n"/>
      <c r="BV178" s="59" t="n"/>
      <c r="BW178" s="59" t="n"/>
      <c r="BX178" s="59" t="n"/>
      <c r="BY178" s="59" t="n"/>
      <c r="BZ178" s="59" t="n"/>
      <c r="CA178" s="59" t="n"/>
      <c r="CB178" s="59" t="n"/>
      <c r="CC178" s="59" t="n"/>
      <c r="CD178" s="59" t="n"/>
      <c r="CE178" s="59" t="n"/>
      <c r="CF178" s="59" t="n"/>
      <c r="CG178" s="59" t="n"/>
      <c r="CH178" s="59" t="n"/>
      <c r="CI178" s="59" t="n"/>
      <c r="CJ178" s="59" t="n"/>
      <c r="CK178" s="59" t="n"/>
      <c r="CL178" s="59" t="n"/>
      <c r="CM178" s="59" t="n"/>
      <c r="CN178" s="59" t="n"/>
      <c r="CO178" s="59" t="n"/>
      <c r="CP178" s="59" t="n"/>
      <c r="CQ178" s="59" t="n"/>
      <c r="CR178" s="59" t="n"/>
      <c r="CS178" s="59" t="n"/>
      <c r="CT178" s="59" t="n"/>
      <c r="CU178" s="59" t="n"/>
      <c r="CV178" s="59" t="n"/>
      <c r="CW178" s="59" t="n"/>
      <c r="CX178" s="59" t="n"/>
      <c r="CY178" s="59" t="n"/>
      <c r="CZ178" s="59" t="n"/>
      <c r="DA178" s="59" t="n"/>
      <c r="DB178" s="59" t="n"/>
      <c r="DC178" s="59" t="n"/>
      <c r="DD178" s="59" t="n"/>
      <c r="DE178" s="59" t="n"/>
      <c r="DF178" s="59" t="n"/>
      <c r="DG178" s="59" t="n"/>
      <c r="DH178" s="59" t="n"/>
      <c r="DI178" s="59" t="n"/>
      <c r="DJ178" s="59" t="n"/>
      <c r="DK178" s="59" t="n"/>
      <c r="DL178" s="59" t="n"/>
      <c r="DM178" s="59" t="n"/>
      <c r="DN178" s="59" t="n"/>
      <c r="DO178" s="59" t="n"/>
      <c r="DP178" s="59" t="n"/>
      <c r="DQ178" s="59" t="n"/>
      <c r="DR178" s="59" t="n"/>
      <c r="DS178" s="59" t="n"/>
      <c r="DT178" s="59" t="n"/>
      <c r="DU178" s="59" t="n"/>
      <c r="DV178" s="59" t="n"/>
      <c r="DW178" s="59" t="n"/>
      <c r="DX178" s="59" t="n"/>
      <c r="DY178" s="59" t="n"/>
      <c r="DZ178" s="59" t="n"/>
      <c r="EA178" s="59" t="n"/>
      <c r="EB178" s="59" t="n"/>
      <c r="EC178" s="59" t="n"/>
      <c r="ED178" s="59" t="n"/>
      <c r="EE178" s="59" t="n"/>
      <c r="EF178" s="59" t="n"/>
      <c r="EG178" s="59" t="n"/>
      <c r="EH178" s="59" t="n"/>
      <c r="EI178" s="59" t="n"/>
      <c r="EJ178" s="59" t="n"/>
      <c r="EK178" s="59" t="n"/>
      <c r="EL178" s="59" t="n"/>
      <c r="EM178" s="59" t="n"/>
      <c r="EN178" s="59" t="n"/>
      <c r="EO178" s="59" t="n"/>
      <c r="EP178" s="59" t="n"/>
      <c r="EQ178" s="59" t="n"/>
      <c r="ER178" s="59" t="n"/>
      <c r="ES178" s="59" t="n"/>
      <c r="ET178" s="59" t="n"/>
      <c r="EU178" s="59" t="n"/>
      <c r="EV178" s="59" t="n"/>
      <c r="EW178" s="59" t="n"/>
    </row>
    <row r="179" customFormat="1" s="58">
      <c r="A179" s="59" t="n"/>
      <c r="B179" s="39" t="n"/>
      <c r="P179" s="59" t="n"/>
      <c r="X179" s="59" t="n"/>
      <c r="Y179" s="59" t="n"/>
      <c r="Z179" s="59" t="n"/>
      <c r="AA179" s="59" t="n"/>
      <c r="AB179" s="59" t="n"/>
      <c r="AC179" s="59" t="n"/>
      <c r="AD179" s="59" t="n"/>
      <c r="AE179" s="59" t="n"/>
      <c r="AF179" s="59" t="n"/>
      <c r="AG179" s="59" t="n"/>
      <c r="AH179" s="59" t="n"/>
      <c r="AI179" s="59" t="n"/>
      <c r="AJ179" s="59" t="n"/>
      <c r="AK179" s="59" t="n"/>
      <c r="AL179" s="59" t="n"/>
      <c r="AM179" s="59" t="n"/>
      <c r="AN179" s="59" t="n"/>
      <c r="AO179" s="59" t="n"/>
      <c r="AP179" s="59" t="n"/>
      <c r="AQ179" s="59" t="n"/>
      <c r="AR179" s="59" t="n"/>
      <c r="AS179" s="59" t="n"/>
      <c r="AT179" s="59" t="n"/>
      <c r="AU179" s="59" t="n"/>
      <c r="AV179" s="59" t="n"/>
      <c r="AW179" s="59" t="n"/>
      <c r="AX179" s="59" t="n"/>
      <c r="AY179" s="59" t="n"/>
      <c r="AZ179" s="59" t="n"/>
      <c r="BA179" s="59" t="n"/>
      <c r="BB179" s="59" t="n"/>
      <c r="BC179" s="59" t="n"/>
      <c r="BD179" s="59" t="n"/>
      <c r="BE179" s="59" t="n"/>
      <c r="BF179" s="59" t="n"/>
      <c r="BG179" s="59" t="n"/>
      <c r="BH179" s="59" t="n"/>
      <c r="BI179" s="59" t="n"/>
      <c r="BJ179" s="59" t="n"/>
      <c r="BK179" s="59" t="n"/>
      <c r="BL179" s="59" t="n"/>
      <c r="BM179" s="59" t="n"/>
      <c r="BN179" s="59" t="n"/>
      <c r="BO179" s="59" t="n"/>
      <c r="BP179" s="59" t="n"/>
      <c r="BQ179" s="59" t="n"/>
      <c r="BR179" s="59" t="n"/>
      <c r="BS179" s="59" t="n"/>
      <c r="BT179" s="59" t="n"/>
      <c r="BU179" s="59" t="n"/>
      <c r="BV179" s="59" t="n"/>
      <c r="BW179" s="59" t="n"/>
      <c r="BX179" s="59" t="n"/>
      <c r="BY179" s="59" t="n"/>
      <c r="BZ179" s="59" t="n"/>
      <c r="CA179" s="59" t="n"/>
      <c r="CB179" s="59" t="n"/>
      <c r="CC179" s="59" t="n"/>
      <c r="CD179" s="59" t="n"/>
      <c r="CE179" s="59" t="n"/>
      <c r="CF179" s="59" t="n"/>
      <c r="CG179" s="59" t="n"/>
      <c r="CH179" s="59" t="n"/>
      <c r="CI179" s="59" t="n"/>
      <c r="CJ179" s="59" t="n"/>
      <c r="CK179" s="59" t="n"/>
      <c r="CL179" s="59" t="n"/>
      <c r="CM179" s="59" t="n"/>
      <c r="CN179" s="59" t="n"/>
      <c r="CO179" s="59" t="n"/>
      <c r="CP179" s="59" t="n"/>
      <c r="CQ179" s="59" t="n"/>
      <c r="CR179" s="59" t="n"/>
      <c r="CS179" s="59" t="n"/>
      <c r="CT179" s="59" t="n"/>
      <c r="CU179" s="59" t="n"/>
      <c r="CV179" s="59" t="n"/>
      <c r="CW179" s="59" t="n"/>
      <c r="CX179" s="59" t="n"/>
      <c r="CY179" s="59" t="n"/>
      <c r="CZ179" s="59" t="n"/>
      <c r="DA179" s="59" t="n"/>
      <c r="DB179" s="59" t="n"/>
      <c r="DC179" s="59" t="n"/>
      <c r="DD179" s="59" t="n"/>
      <c r="DE179" s="59" t="n"/>
      <c r="DF179" s="59" t="n"/>
      <c r="DG179" s="59" t="n"/>
      <c r="DH179" s="59" t="n"/>
      <c r="DI179" s="59" t="n"/>
      <c r="DJ179" s="59" t="n"/>
      <c r="DK179" s="59" t="n"/>
      <c r="DL179" s="59" t="n"/>
      <c r="DM179" s="59" t="n"/>
      <c r="DN179" s="59" t="n"/>
      <c r="DO179" s="59" t="n"/>
      <c r="DP179" s="59" t="n"/>
      <c r="DQ179" s="59" t="n"/>
      <c r="DR179" s="59" t="n"/>
      <c r="DS179" s="59" t="n"/>
      <c r="DT179" s="59" t="n"/>
      <c r="DU179" s="59" t="n"/>
      <c r="DV179" s="59" t="n"/>
      <c r="DW179" s="59" t="n"/>
      <c r="DX179" s="59" t="n"/>
      <c r="DY179" s="59" t="n"/>
      <c r="DZ179" s="59" t="n"/>
      <c r="EA179" s="59" t="n"/>
      <c r="EB179" s="59" t="n"/>
      <c r="EC179" s="59" t="n"/>
      <c r="ED179" s="59" t="n"/>
      <c r="EE179" s="59" t="n"/>
      <c r="EF179" s="59" t="n"/>
      <c r="EG179" s="59" t="n"/>
      <c r="EH179" s="59" t="n"/>
      <c r="EI179" s="59" t="n"/>
      <c r="EJ179" s="59" t="n"/>
      <c r="EK179" s="59" t="n"/>
      <c r="EL179" s="59" t="n"/>
      <c r="EM179" s="59" t="n"/>
      <c r="EN179" s="59" t="n"/>
      <c r="EO179" s="59" t="n"/>
      <c r="EP179" s="59" t="n"/>
      <c r="EQ179" s="59" t="n"/>
      <c r="ER179" s="59" t="n"/>
      <c r="ES179" s="59" t="n"/>
      <c r="ET179" s="59" t="n"/>
      <c r="EU179" s="59" t="n"/>
      <c r="EV179" s="59" t="n"/>
      <c r="EW179" s="59" t="n"/>
    </row>
    <row r="180" customFormat="1" s="58">
      <c r="A180" s="59" t="n"/>
      <c r="B180" s="39" t="n"/>
      <c r="P180" s="59" t="n"/>
      <c r="X180" s="59" t="n"/>
      <c r="Y180" s="59" t="n"/>
      <c r="Z180" s="59" t="n"/>
      <c r="AA180" s="59" t="n"/>
      <c r="AB180" s="59" t="n"/>
      <c r="AC180" s="59" t="n"/>
      <c r="AD180" s="59" t="n"/>
      <c r="AE180" s="59" t="n"/>
      <c r="AF180" s="59" t="n"/>
      <c r="AG180" s="59" t="n"/>
      <c r="AH180" s="59" t="n"/>
      <c r="AI180" s="59" t="n"/>
      <c r="AJ180" s="59" t="n"/>
      <c r="AK180" s="59" t="n"/>
      <c r="AL180" s="59" t="n"/>
      <c r="AM180" s="59" t="n"/>
      <c r="AN180" s="59" t="n"/>
      <c r="AO180" s="59" t="n"/>
      <c r="AP180" s="59" t="n"/>
      <c r="AQ180" s="59" t="n"/>
      <c r="AR180" s="59" t="n"/>
      <c r="AS180" s="59" t="n"/>
      <c r="AT180" s="59" t="n"/>
      <c r="AU180" s="59" t="n"/>
      <c r="AV180" s="59" t="n"/>
      <c r="AW180" s="59" t="n"/>
      <c r="AX180" s="59" t="n"/>
      <c r="AY180" s="59" t="n"/>
      <c r="AZ180" s="59" t="n"/>
      <c r="BA180" s="59" t="n"/>
      <c r="BB180" s="59" t="n"/>
      <c r="BC180" s="59" t="n"/>
      <c r="BD180" s="59" t="n"/>
      <c r="BE180" s="59" t="n"/>
      <c r="BF180" s="59" t="n"/>
      <c r="BG180" s="59" t="n"/>
      <c r="BH180" s="59" t="n"/>
      <c r="BI180" s="59" t="n"/>
      <c r="BJ180" s="59" t="n"/>
      <c r="BK180" s="59" t="n"/>
      <c r="BL180" s="59" t="n"/>
      <c r="BM180" s="59" t="n"/>
      <c r="BN180" s="59" t="n"/>
      <c r="BO180" s="59" t="n"/>
      <c r="BP180" s="59" t="n"/>
      <c r="BQ180" s="59" t="n"/>
      <c r="BR180" s="59" t="n"/>
      <c r="BS180" s="59" t="n"/>
      <c r="BT180" s="59" t="n"/>
      <c r="BU180" s="59" t="n"/>
      <c r="BV180" s="59" t="n"/>
      <c r="BW180" s="59" t="n"/>
      <c r="BX180" s="59" t="n"/>
      <c r="BY180" s="59" t="n"/>
      <c r="BZ180" s="59" t="n"/>
      <c r="CA180" s="59" t="n"/>
      <c r="CB180" s="59" t="n"/>
      <c r="CC180" s="59" t="n"/>
      <c r="CD180" s="59" t="n"/>
      <c r="CE180" s="59" t="n"/>
      <c r="CF180" s="59" t="n"/>
      <c r="CG180" s="59" t="n"/>
      <c r="CH180" s="59" t="n"/>
      <c r="CI180" s="59" t="n"/>
      <c r="CJ180" s="59" t="n"/>
      <c r="CK180" s="59" t="n"/>
      <c r="CL180" s="59" t="n"/>
      <c r="CM180" s="59" t="n"/>
      <c r="CN180" s="59" t="n"/>
      <c r="CO180" s="59" t="n"/>
      <c r="CP180" s="59" t="n"/>
      <c r="CQ180" s="59" t="n"/>
      <c r="CR180" s="59" t="n"/>
      <c r="CS180" s="59" t="n"/>
      <c r="CT180" s="59" t="n"/>
      <c r="CU180" s="59" t="n"/>
      <c r="CV180" s="59" t="n"/>
      <c r="CW180" s="59" t="n"/>
      <c r="CX180" s="59" t="n"/>
      <c r="CY180" s="59" t="n"/>
      <c r="CZ180" s="59" t="n"/>
      <c r="DA180" s="59" t="n"/>
      <c r="DB180" s="59" t="n"/>
      <c r="DC180" s="59" t="n"/>
      <c r="DD180" s="59" t="n"/>
      <c r="DE180" s="59" t="n"/>
      <c r="DF180" s="59" t="n"/>
      <c r="DG180" s="59" t="n"/>
      <c r="DH180" s="59" t="n"/>
      <c r="DI180" s="59" t="n"/>
      <c r="DJ180" s="59" t="n"/>
      <c r="DK180" s="59" t="n"/>
      <c r="DL180" s="59" t="n"/>
      <c r="DM180" s="59" t="n"/>
      <c r="DN180" s="59" t="n"/>
      <c r="DO180" s="59" t="n"/>
      <c r="DP180" s="59" t="n"/>
      <c r="DQ180" s="59" t="n"/>
      <c r="DR180" s="59" t="n"/>
      <c r="DS180" s="59" t="n"/>
      <c r="DT180" s="59" t="n"/>
      <c r="DU180" s="59" t="n"/>
      <c r="DV180" s="59" t="n"/>
      <c r="DW180" s="59" t="n"/>
      <c r="DX180" s="59" t="n"/>
      <c r="DY180" s="59" t="n"/>
      <c r="DZ180" s="59" t="n"/>
      <c r="EA180" s="59" t="n"/>
      <c r="EB180" s="59" t="n"/>
      <c r="EC180" s="59" t="n"/>
      <c r="ED180" s="59" t="n"/>
      <c r="EE180" s="59" t="n"/>
      <c r="EF180" s="59" t="n"/>
      <c r="EG180" s="59" t="n"/>
      <c r="EH180" s="59" t="n"/>
      <c r="EI180" s="59" t="n"/>
      <c r="EJ180" s="59" t="n"/>
      <c r="EK180" s="59" t="n"/>
      <c r="EL180" s="59" t="n"/>
      <c r="EM180" s="59" t="n"/>
      <c r="EN180" s="59" t="n"/>
      <c r="EO180" s="59" t="n"/>
      <c r="EP180" s="59" t="n"/>
      <c r="EQ180" s="59" t="n"/>
      <c r="ER180" s="59" t="n"/>
      <c r="ES180" s="59" t="n"/>
      <c r="ET180" s="59" t="n"/>
      <c r="EU180" s="59" t="n"/>
      <c r="EV180" s="59" t="n"/>
      <c r="EW180" s="59" t="n"/>
    </row>
    <row r="181" customFormat="1" s="58">
      <c r="A181" s="59" t="n"/>
      <c r="B181" s="39" t="n"/>
      <c r="P181" s="59" t="n"/>
      <c r="X181" s="59" t="n"/>
      <c r="Y181" s="59" t="n"/>
      <c r="Z181" s="59" t="n"/>
      <c r="AA181" s="59" t="n"/>
      <c r="AB181" s="59" t="n"/>
      <c r="AC181" s="59" t="n"/>
      <c r="AD181" s="59" t="n"/>
      <c r="AE181" s="59" t="n"/>
      <c r="AF181" s="59" t="n"/>
      <c r="AG181" s="59" t="n"/>
      <c r="AH181" s="59" t="n"/>
      <c r="AI181" s="59" t="n"/>
      <c r="AJ181" s="59" t="n"/>
      <c r="AK181" s="59" t="n"/>
      <c r="AL181" s="59" t="n"/>
      <c r="AM181" s="59" t="n"/>
      <c r="AN181" s="59" t="n"/>
      <c r="AO181" s="59" t="n"/>
      <c r="AP181" s="59" t="n"/>
      <c r="AQ181" s="59" t="n"/>
      <c r="AR181" s="59" t="n"/>
      <c r="AS181" s="59" t="n"/>
      <c r="AT181" s="59" t="n"/>
      <c r="AU181" s="59" t="n"/>
      <c r="AV181" s="59" t="n"/>
      <c r="AW181" s="59" t="n"/>
      <c r="AX181" s="59" t="n"/>
      <c r="AY181" s="59" t="n"/>
      <c r="AZ181" s="59" t="n"/>
      <c r="BA181" s="59" t="n"/>
      <c r="BB181" s="59" t="n"/>
      <c r="BC181" s="59" t="n"/>
      <c r="BD181" s="59" t="n"/>
      <c r="BE181" s="59" t="n"/>
      <c r="BF181" s="59" t="n"/>
      <c r="BG181" s="59" t="n"/>
      <c r="BH181" s="59" t="n"/>
      <c r="BI181" s="59" t="n"/>
      <c r="BJ181" s="59" t="n"/>
      <c r="BK181" s="59" t="n"/>
      <c r="BL181" s="59" t="n"/>
      <c r="BM181" s="59" t="n"/>
      <c r="BN181" s="59" t="n"/>
      <c r="BO181" s="59" t="n"/>
      <c r="BP181" s="59" t="n"/>
      <c r="BQ181" s="59" t="n"/>
      <c r="BR181" s="59" t="n"/>
      <c r="BS181" s="59" t="n"/>
      <c r="BT181" s="59" t="n"/>
      <c r="BU181" s="59" t="n"/>
      <c r="BV181" s="59" t="n"/>
      <c r="BW181" s="59" t="n"/>
      <c r="BX181" s="59" t="n"/>
      <c r="BY181" s="59" t="n"/>
      <c r="BZ181" s="59" t="n"/>
      <c r="CA181" s="59" t="n"/>
      <c r="CB181" s="59" t="n"/>
      <c r="CC181" s="59" t="n"/>
      <c r="CD181" s="59" t="n"/>
      <c r="CE181" s="59" t="n"/>
      <c r="CF181" s="59" t="n"/>
      <c r="CG181" s="59" t="n"/>
      <c r="CH181" s="59" t="n"/>
      <c r="CI181" s="59" t="n"/>
      <c r="CJ181" s="59" t="n"/>
      <c r="CK181" s="59" t="n"/>
      <c r="CL181" s="59" t="n"/>
      <c r="CM181" s="59" t="n"/>
      <c r="CN181" s="59" t="n"/>
      <c r="CO181" s="59" t="n"/>
      <c r="CP181" s="59" t="n"/>
      <c r="CQ181" s="59" t="n"/>
      <c r="CR181" s="59" t="n"/>
      <c r="CS181" s="59" t="n"/>
      <c r="CT181" s="59" t="n"/>
      <c r="CU181" s="59" t="n"/>
      <c r="CV181" s="59" t="n"/>
      <c r="CW181" s="59" t="n"/>
      <c r="CX181" s="59" t="n"/>
      <c r="CY181" s="59" t="n"/>
      <c r="CZ181" s="59" t="n"/>
      <c r="DA181" s="59" t="n"/>
      <c r="DB181" s="59" t="n"/>
      <c r="DC181" s="59" t="n"/>
      <c r="DD181" s="59" t="n"/>
      <c r="DE181" s="59" t="n"/>
      <c r="DF181" s="59" t="n"/>
      <c r="DG181" s="59" t="n"/>
      <c r="DH181" s="59" t="n"/>
      <c r="DI181" s="59" t="n"/>
      <c r="DJ181" s="59" t="n"/>
      <c r="DK181" s="59" t="n"/>
      <c r="DL181" s="59" t="n"/>
      <c r="DM181" s="59" t="n"/>
      <c r="DN181" s="59" t="n"/>
      <c r="DO181" s="59" t="n"/>
      <c r="DP181" s="59" t="n"/>
      <c r="DQ181" s="59" t="n"/>
      <c r="DR181" s="59" t="n"/>
      <c r="DS181" s="59" t="n"/>
      <c r="DT181" s="59" t="n"/>
      <c r="DU181" s="59" t="n"/>
      <c r="DV181" s="59" t="n"/>
      <c r="DW181" s="59" t="n"/>
      <c r="DX181" s="59" t="n"/>
      <c r="DY181" s="59" t="n"/>
      <c r="DZ181" s="59" t="n"/>
      <c r="EA181" s="59" t="n"/>
      <c r="EB181" s="59" t="n"/>
      <c r="EC181" s="59" t="n"/>
      <c r="ED181" s="59" t="n"/>
      <c r="EE181" s="59" t="n"/>
      <c r="EF181" s="59" t="n"/>
      <c r="EG181" s="59" t="n"/>
      <c r="EH181" s="59" t="n"/>
      <c r="EI181" s="59" t="n"/>
      <c r="EJ181" s="59" t="n"/>
      <c r="EK181" s="59" t="n"/>
      <c r="EL181" s="59" t="n"/>
      <c r="EM181" s="59" t="n"/>
      <c r="EN181" s="59" t="n"/>
      <c r="EO181" s="59" t="n"/>
      <c r="EP181" s="59" t="n"/>
      <c r="EQ181" s="59" t="n"/>
      <c r="ER181" s="59" t="n"/>
      <c r="ES181" s="59" t="n"/>
      <c r="ET181" s="59" t="n"/>
      <c r="EU181" s="59" t="n"/>
      <c r="EV181" s="59" t="n"/>
      <c r="EW181" s="59" t="n"/>
    </row>
    <row r="182" customFormat="1" s="58">
      <c r="A182" s="59" t="n"/>
      <c r="B182" s="39" t="n"/>
      <c r="P182" s="59" t="n"/>
      <c r="X182" s="59" t="n"/>
      <c r="Y182" s="59" t="n"/>
      <c r="Z182" s="59" t="n"/>
      <c r="AA182" s="59" t="n"/>
      <c r="AB182" s="59" t="n"/>
      <c r="AC182" s="59" t="n"/>
      <c r="AD182" s="59" t="n"/>
      <c r="AE182" s="59" t="n"/>
      <c r="AF182" s="59" t="n"/>
      <c r="AG182" s="59" t="n"/>
      <c r="AH182" s="59" t="n"/>
      <c r="AI182" s="59" t="n"/>
      <c r="AJ182" s="59" t="n"/>
      <c r="AK182" s="59" t="n"/>
      <c r="AL182" s="59" t="n"/>
      <c r="AM182" s="59" t="n"/>
      <c r="AN182" s="59" t="n"/>
      <c r="AO182" s="59" t="n"/>
      <c r="AP182" s="59" t="n"/>
      <c r="AQ182" s="59" t="n"/>
      <c r="AR182" s="59" t="n"/>
      <c r="AS182" s="59" t="n"/>
      <c r="AT182" s="59" t="n"/>
      <c r="AU182" s="59" t="n"/>
      <c r="AV182" s="59" t="n"/>
      <c r="AW182" s="59" t="n"/>
      <c r="AX182" s="59" t="n"/>
      <c r="AY182" s="59" t="n"/>
      <c r="AZ182" s="59" t="n"/>
      <c r="BA182" s="59" t="n"/>
      <c r="BB182" s="59" t="n"/>
      <c r="BC182" s="59" t="n"/>
      <c r="BD182" s="59" t="n"/>
      <c r="BE182" s="59" t="n"/>
      <c r="BF182" s="59" t="n"/>
      <c r="BG182" s="59" t="n"/>
      <c r="BH182" s="59" t="n"/>
      <c r="BI182" s="59" t="n"/>
      <c r="BJ182" s="59" t="n"/>
      <c r="BK182" s="59" t="n"/>
      <c r="BL182" s="59" t="n"/>
      <c r="BM182" s="59" t="n"/>
      <c r="BN182" s="59" t="n"/>
      <c r="BO182" s="59" t="n"/>
      <c r="BP182" s="59" t="n"/>
      <c r="BQ182" s="59" t="n"/>
      <c r="BR182" s="59" t="n"/>
      <c r="BS182" s="59" t="n"/>
      <c r="BT182" s="59" t="n"/>
      <c r="BU182" s="59" t="n"/>
      <c r="BV182" s="59" t="n"/>
      <c r="BW182" s="59" t="n"/>
      <c r="BX182" s="59" t="n"/>
      <c r="BY182" s="59" t="n"/>
      <c r="BZ182" s="59" t="n"/>
      <c r="CA182" s="59" t="n"/>
      <c r="CB182" s="59" t="n"/>
      <c r="CC182" s="59" t="n"/>
      <c r="CD182" s="59" t="n"/>
      <c r="CE182" s="59" t="n"/>
      <c r="CF182" s="59" t="n"/>
      <c r="CG182" s="59" t="n"/>
      <c r="CH182" s="59" t="n"/>
      <c r="CI182" s="59" t="n"/>
      <c r="CJ182" s="59" t="n"/>
      <c r="CK182" s="59" t="n"/>
      <c r="CL182" s="59" t="n"/>
      <c r="CM182" s="59" t="n"/>
      <c r="CN182" s="59" t="n"/>
      <c r="CO182" s="59" t="n"/>
      <c r="CP182" s="59" t="n"/>
      <c r="CQ182" s="59" t="n"/>
      <c r="CR182" s="59" t="n"/>
      <c r="CS182" s="59" t="n"/>
      <c r="CT182" s="59" t="n"/>
      <c r="CU182" s="59" t="n"/>
      <c r="CV182" s="59" t="n"/>
      <c r="CW182" s="59" t="n"/>
      <c r="CX182" s="59" t="n"/>
      <c r="CY182" s="59" t="n"/>
      <c r="CZ182" s="59" t="n"/>
      <c r="DA182" s="59" t="n"/>
      <c r="DB182" s="59" t="n"/>
      <c r="DC182" s="59" t="n"/>
      <c r="DD182" s="59" t="n"/>
      <c r="DE182" s="59" t="n"/>
      <c r="DF182" s="59" t="n"/>
      <c r="DG182" s="59" t="n"/>
      <c r="DH182" s="59" t="n"/>
      <c r="DI182" s="59" t="n"/>
      <c r="DJ182" s="59" t="n"/>
      <c r="DK182" s="59" t="n"/>
      <c r="DL182" s="59" t="n"/>
      <c r="DM182" s="59" t="n"/>
      <c r="DN182" s="59" t="n"/>
      <c r="DO182" s="59" t="n"/>
      <c r="DP182" s="59" t="n"/>
      <c r="DQ182" s="59" t="n"/>
      <c r="DR182" s="59" t="n"/>
      <c r="DS182" s="59" t="n"/>
      <c r="DT182" s="59" t="n"/>
      <c r="DU182" s="59" t="n"/>
      <c r="DV182" s="59" t="n"/>
      <c r="DW182" s="59" t="n"/>
      <c r="DX182" s="59" t="n"/>
      <c r="DY182" s="59" t="n"/>
      <c r="DZ182" s="59" t="n"/>
      <c r="EA182" s="59" t="n"/>
      <c r="EB182" s="59" t="n"/>
      <c r="EC182" s="59" t="n"/>
      <c r="ED182" s="59" t="n"/>
      <c r="EE182" s="59" t="n"/>
      <c r="EF182" s="59" t="n"/>
      <c r="EG182" s="59" t="n"/>
      <c r="EH182" s="59" t="n"/>
      <c r="EI182" s="59" t="n"/>
      <c r="EJ182" s="59" t="n"/>
      <c r="EK182" s="59" t="n"/>
      <c r="EL182" s="59" t="n"/>
      <c r="EM182" s="59" t="n"/>
      <c r="EN182" s="59" t="n"/>
      <c r="EO182" s="59" t="n"/>
      <c r="EP182" s="59" t="n"/>
      <c r="EQ182" s="59" t="n"/>
      <c r="ER182" s="59" t="n"/>
      <c r="ES182" s="59" t="n"/>
      <c r="ET182" s="59" t="n"/>
      <c r="EU182" s="59" t="n"/>
      <c r="EV182" s="59" t="n"/>
      <c r="EW182" s="59" t="n"/>
    </row>
    <row r="183" customFormat="1" s="58">
      <c r="A183" s="59" t="n"/>
      <c r="B183" s="39" t="n"/>
      <c r="P183" s="59" t="n"/>
      <c r="X183" s="59" t="n"/>
      <c r="Y183" s="59" t="n"/>
      <c r="Z183" s="59" t="n"/>
      <c r="AA183" s="59" t="n"/>
      <c r="AB183" s="59" t="n"/>
      <c r="AC183" s="59" t="n"/>
      <c r="AD183" s="59" t="n"/>
      <c r="AE183" s="59" t="n"/>
      <c r="AF183" s="59" t="n"/>
      <c r="AG183" s="59" t="n"/>
      <c r="AH183" s="59" t="n"/>
      <c r="AI183" s="59" t="n"/>
      <c r="AJ183" s="59" t="n"/>
      <c r="AK183" s="59" t="n"/>
      <c r="AL183" s="59" t="n"/>
      <c r="AM183" s="59" t="n"/>
      <c r="AN183" s="59" t="n"/>
      <c r="AO183" s="59" t="n"/>
      <c r="AP183" s="59" t="n"/>
      <c r="AQ183" s="59" t="n"/>
      <c r="AR183" s="59" t="n"/>
      <c r="AS183" s="59" t="n"/>
      <c r="AT183" s="59" t="n"/>
      <c r="AU183" s="59" t="n"/>
      <c r="AV183" s="59" t="n"/>
      <c r="AW183" s="59" t="n"/>
      <c r="AX183" s="59" t="n"/>
      <c r="AY183" s="59" t="n"/>
      <c r="AZ183" s="59" t="n"/>
      <c r="BA183" s="59" t="n"/>
      <c r="BB183" s="59" t="n"/>
      <c r="BC183" s="59" t="n"/>
      <c r="BD183" s="59" t="n"/>
      <c r="BE183" s="59" t="n"/>
      <c r="BF183" s="59" t="n"/>
      <c r="BG183" s="59" t="n"/>
      <c r="BH183" s="59" t="n"/>
      <c r="BI183" s="59" t="n"/>
      <c r="BJ183" s="59" t="n"/>
      <c r="BK183" s="59" t="n"/>
      <c r="BL183" s="59" t="n"/>
      <c r="BM183" s="59" t="n"/>
      <c r="BN183" s="59" t="n"/>
      <c r="BO183" s="59" t="n"/>
      <c r="BP183" s="59" t="n"/>
      <c r="BQ183" s="59" t="n"/>
      <c r="BR183" s="59" t="n"/>
      <c r="BS183" s="59" t="n"/>
      <c r="BT183" s="59" t="n"/>
      <c r="BU183" s="59" t="n"/>
      <c r="BV183" s="59" t="n"/>
      <c r="BW183" s="59" t="n"/>
      <c r="BX183" s="59" t="n"/>
      <c r="BY183" s="59" t="n"/>
      <c r="BZ183" s="59" t="n"/>
      <c r="CA183" s="59" t="n"/>
      <c r="CB183" s="59" t="n"/>
      <c r="CC183" s="59" t="n"/>
      <c r="CD183" s="59" t="n"/>
      <c r="CE183" s="59" t="n"/>
      <c r="CF183" s="59" t="n"/>
      <c r="CG183" s="59" t="n"/>
      <c r="CH183" s="59" t="n"/>
      <c r="CI183" s="59" t="n"/>
      <c r="CJ183" s="59" t="n"/>
      <c r="CK183" s="59" t="n"/>
      <c r="CL183" s="59" t="n"/>
      <c r="CM183" s="59" t="n"/>
      <c r="CN183" s="59" t="n"/>
      <c r="CO183" s="59" t="n"/>
      <c r="CP183" s="59" t="n"/>
      <c r="CQ183" s="59" t="n"/>
      <c r="CR183" s="59" t="n"/>
      <c r="CS183" s="59" t="n"/>
      <c r="CT183" s="59" t="n"/>
      <c r="CU183" s="59" t="n"/>
      <c r="CV183" s="59" t="n"/>
      <c r="CW183" s="59" t="n"/>
      <c r="CX183" s="59" t="n"/>
      <c r="CY183" s="59" t="n"/>
      <c r="CZ183" s="59" t="n"/>
      <c r="DA183" s="59" t="n"/>
      <c r="DB183" s="59" t="n"/>
      <c r="DC183" s="59" t="n"/>
      <c r="DD183" s="59" t="n"/>
      <c r="DE183" s="59" t="n"/>
      <c r="DF183" s="59" t="n"/>
      <c r="DG183" s="59" t="n"/>
      <c r="DH183" s="59" t="n"/>
      <c r="DI183" s="59" t="n"/>
      <c r="DJ183" s="59" t="n"/>
      <c r="DK183" s="59" t="n"/>
      <c r="DL183" s="59" t="n"/>
      <c r="DM183" s="59" t="n"/>
      <c r="DN183" s="59" t="n"/>
      <c r="DO183" s="59" t="n"/>
      <c r="DP183" s="59" t="n"/>
      <c r="DQ183" s="59" t="n"/>
      <c r="DR183" s="59" t="n"/>
      <c r="DS183" s="59" t="n"/>
      <c r="DT183" s="59" t="n"/>
      <c r="DU183" s="59" t="n"/>
      <c r="DV183" s="59" t="n"/>
      <c r="DW183" s="59" t="n"/>
      <c r="DX183" s="59" t="n"/>
      <c r="DY183" s="59" t="n"/>
      <c r="DZ183" s="59" t="n"/>
      <c r="EA183" s="59" t="n"/>
      <c r="EB183" s="59" t="n"/>
      <c r="EC183" s="59" t="n"/>
      <c r="ED183" s="59" t="n"/>
      <c r="EE183" s="59" t="n"/>
      <c r="EF183" s="59" t="n"/>
      <c r="EG183" s="59" t="n"/>
      <c r="EH183" s="59" t="n"/>
      <c r="EI183" s="59" t="n"/>
      <c r="EJ183" s="59" t="n"/>
      <c r="EK183" s="59" t="n"/>
      <c r="EL183" s="59" t="n"/>
      <c r="EM183" s="59" t="n"/>
      <c r="EN183" s="59" t="n"/>
      <c r="EO183" s="59" t="n"/>
      <c r="EP183" s="59" t="n"/>
      <c r="EQ183" s="59" t="n"/>
      <c r="ER183" s="59" t="n"/>
      <c r="ES183" s="59" t="n"/>
      <c r="ET183" s="59" t="n"/>
      <c r="EU183" s="59" t="n"/>
      <c r="EV183" s="59" t="n"/>
      <c r="EW183" s="59" t="n"/>
    </row>
    <row r="184" customFormat="1" s="58">
      <c r="A184" s="59" t="n"/>
      <c r="B184" s="39" t="n"/>
      <c r="P184" s="59" t="n"/>
      <c r="X184" s="59" t="n"/>
      <c r="Y184" s="59" t="n"/>
      <c r="Z184" s="59" t="n"/>
      <c r="AA184" s="59" t="n"/>
      <c r="AB184" s="59" t="n"/>
      <c r="AC184" s="59" t="n"/>
      <c r="AD184" s="59" t="n"/>
      <c r="AE184" s="59" t="n"/>
      <c r="AF184" s="59" t="n"/>
      <c r="AG184" s="59" t="n"/>
      <c r="AH184" s="59" t="n"/>
      <c r="AI184" s="59" t="n"/>
      <c r="AJ184" s="59" t="n"/>
      <c r="AK184" s="59" t="n"/>
      <c r="AL184" s="59" t="n"/>
      <c r="AM184" s="59" t="n"/>
      <c r="AN184" s="59" t="n"/>
      <c r="AO184" s="59" t="n"/>
      <c r="AP184" s="59" t="n"/>
      <c r="AQ184" s="59" t="n"/>
      <c r="AR184" s="59" t="n"/>
      <c r="AS184" s="59" t="n"/>
      <c r="AT184" s="59" t="n"/>
      <c r="AU184" s="59" t="n"/>
      <c r="AV184" s="59" t="n"/>
      <c r="AW184" s="59" t="n"/>
      <c r="AX184" s="59" t="n"/>
      <c r="AY184" s="59" t="n"/>
      <c r="AZ184" s="59" t="n"/>
      <c r="BA184" s="59" t="n"/>
      <c r="BB184" s="59" t="n"/>
      <c r="BC184" s="59" t="n"/>
      <c r="BD184" s="59" t="n"/>
      <c r="BE184" s="59" t="n"/>
      <c r="BF184" s="59" t="n"/>
      <c r="BG184" s="59" t="n"/>
      <c r="BH184" s="59" t="n"/>
      <c r="BI184" s="59" t="n"/>
      <c r="BJ184" s="59" t="n"/>
      <c r="BK184" s="59" t="n"/>
      <c r="BL184" s="59" t="n"/>
      <c r="BM184" s="59" t="n"/>
      <c r="BN184" s="59" t="n"/>
      <c r="BO184" s="59" t="n"/>
      <c r="BP184" s="59" t="n"/>
      <c r="BQ184" s="59" t="n"/>
      <c r="BR184" s="59" t="n"/>
      <c r="BS184" s="59" t="n"/>
      <c r="BT184" s="59" t="n"/>
      <c r="BU184" s="59" t="n"/>
      <c r="BV184" s="59" t="n"/>
      <c r="BW184" s="59" t="n"/>
      <c r="BX184" s="59" t="n"/>
      <c r="BY184" s="59" t="n"/>
      <c r="BZ184" s="59" t="n"/>
      <c r="CA184" s="59" t="n"/>
      <c r="CB184" s="59" t="n"/>
      <c r="CC184" s="59" t="n"/>
      <c r="CD184" s="59" t="n"/>
      <c r="CE184" s="59" t="n"/>
      <c r="CF184" s="59" t="n"/>
      <c r="CG184" s="59" t="n"/>
      <c r="CH184" s="59" t="n"/>
      <c r="CI184" s="59" t="n"/>
      <c r="CJ184" s="59" t="n"/>
      <c r="CK184" s="59" t="n"/>
      <c r="CL184" s="59" t="n"/>
      <c r="CM184" s="59" t="n"/>
      <c r="CN184" s="59" t="n"/>
      <c r="CO184" s="59" t="n"/>
      <c r="CP184" s="59" t="n"/>
      <c r="CQ184" s="59" t="n"/>
      <c r="CR184" s="59" t="n"/>
      <c r="CS184" s="59" t="n"/>
      <c r="CT184" s="59" t="n"/>
      <c r="CU184" s="59" t="n"/>
      <c r="CV184" s="59" t="n"/>
      <c r="CW184" s="59" t="n"/>
      <c r="CX184" s="59" t="n"/>
      <c r="CY184" s="59" t="n"/>
      <c r="CZ184" s="59" t="n"/>
      <c r="DA184" s="59" t="n"/>
      <c r="DB184" s="59" t="n"/>
      <c r="DC184" s="59" t="n"/>
      <c r="DD184" s="59" t="n"/>
      <c r="DE184" s="59" t="n"/>
      <c r="DF184" s="59" t="n"/>
      <c r="DG184" s="59" t="n"/>
      <c r="DH184" s="59" t="n"/>
      <c r="DI184" s="59" t="n"/>
      <c r="DJ184" s="59" t="n"/>
      <c r="DK184" s="59" t="n"/>
      <c r="DL184" s="59" t="n"/>
      <c r="DM184" s="59" t="n"/>
      <c r="DN184" s="59" t="n"/>
      <c r="DO184" s="59" t="n"/>
      <c r="DP184" s="59" t="n"/>
      <c r="DQ184" s="59" t="n"/>
      <c r="DR184" s="59" t="n"/>
      <c r="DS184" s="59" t="n"/>
      <c r="DT184" s="59" t="n"/>
      <c r="DU184" s="59" t="n"/>
      <c r="DV184" s="59" t="n"/>
      <c r="DW184" s="59" t="n"/>
      <c r="DX184" s="59" t="n"/>
      <c r="DY184" s="59" t="n"/>
      <c r="DZ184" s="59" t="n"/>
      <c r="EA184" s="59" t="n"/>
      <c r="EB184" s="59" t="n"/>
      <c r="EC184" s="59" t="n"/>
      <c r="ED184" s="59" t="n"/>
      <c r="EE184" s="59" t="n"/>
      <c r="EF184" s="59" t="n"/>
      <c r="EG184" s="59" t="n"/>
      <c r="EH184" s="59" t="n"/>
      <c r="EI184" s="59" t="n"/>
      <c r="EJ184" s="59" t="n"/>
      <c r="EK184" s="59" t="n"/>
      <c r="EL184" s="59" t="n"/>
      <c r="EM184" s="59" t="n"/>
      <c r="EN184" s="59" t="n"/>
      <c r="EO184" s="59" t="n"/>
      <c r="EP184" s="59" t="n"/>
      <c r="EQ184" s="59" t="n"/>
      <c r="ER184" s="59" t="n"/>
      <c r="ES184" s="59" t="n"/>
      <c r="ET184" s="59" t="n"/>
      <c r="EU184" s="59" t="n"/>
      <c r="EV184" s="59" t="n"/>
      <c r="EW184" s="59" t="n"/>
    </row>
    <row r="185" customFormat="1" s="58">
      <c r="A185" s="59" t="n"/>
      <c r="B185" s="39" t="n"/>
      <c r="P185" s="59" t="n"/>
      <c r="X185" s="59" t="n"/>
      <c r="Y185" s="59" t="n"/>
      <c r="Z185" s="59" t="n"/>
      <c r="AA185" s="59" t="n"/>
      <c r="AB185" s="59" t="n"/>
      <c r="AC185" s="59" t="n"/>
      <c r="AD185" s="59" t="n"/>
      <c r="AE185" s="59" t="n"/>
      <c r="AF185" s="59" t="n"/>
      <c r="AG185" s="59" t="n"/>
      <c r="AH185" s="59" t="n"/>
      <c r="AI185" s="59" t="n"/>
      <c r="AJ185" s="59" t="n"/>
      <c r="AK185" s="59" t="n"/>
      <c r="AL185" s="59" t="n"/>
      <c r="AM185" s="59" t="n"/>
      <c r="AN185" s="59" t="n"/>
      <c r="AO185" s="59" t="n"/>
      <c r="AP185" s="59" t="n"/>
      <c r="AQ185" s="59" t="n"/>
      <c r="AR185" s="59" t="n"/>
      <c r="AS185" s="59" t="n"/>
      <c r="AT185" s="59" t="n"/>
      <c r="AU185" s="59" t="n"/>
      <c r="AV185" s="59" t="n"/>
      <c r="AW185" s="59" t="n"/>
      <c r="AX185" s="59" t="n"/>
      <c r="AY185" s="59" t="n"/>
      <c r="AZ185" s="59" t="n"/>
      <c r="BA185" s="59" t="n"/>
      <c r="BB185" s="59" t="n"/>
      <c r="BC185" s="59" t="n"/>
      <c r="BD185" s="59" t="n"/>
      <c r="BE185" s="59" t="n"/>
      <c r="BF185" s="59" t="n"/>
      <c r="BG185" s="59" t="n"/>
      <c r="BH185" s="59" t="n"/>
      <c r="BI185" s="59" t="n"/>
      <c r="BJ185" s="59" t="n"/>
      <c r="BK185" s="59" t="n"/>
      <c r="BL185" s="59" t="n"/>
      <c r="BM185" s="59" t="n"/>
      <c r="BN185" s="59" t="n"/>
      <c r="BO185" s="59" t="n"/>
      <c r="BP185" s="59" t="n"/>
      <c r="BQ185" s="59" t="n"/>
      <c r="BR185" s="59" t="n"/>
      <c r="BS185" s="59" t="n"/>
      <c r="BT185" s="59" t="n"/>
      <c r="BU185" s="59" t="n"/>
      <c r="BV185" s="59" t="n"/>
      <c r="BW185" s="59" t="n"/>
      <c r="BX185" s="59" t="n"/>
      <c r="BY185" s="59" t="n"/>
      <c r="BZ185" s="59" t="n"/>
      <c r="CA185" s="59" t="n"/>
      <c r="CB185" s="59" t="n"/>
      <c r="CC185" s="59" t="n"/>
      <c r="CD185" s="59" t="n"/>
      <c r="CE185" s="59" t="n"/>
      <c r="CF185" s="59" t="n"/>
      <c r="CG185" s="59" t="n"/>
      <c r="CH185" s="59" t="n"/>
      <c r="CI185" s="59" t="n"/>
      <c r="CJ185" s="59" t="n"/>
      <c r="CK185" s="59" t="n"/>
      <c r="CL185" s="59" t="n"/>
      <c r="CM185" s="59" t="n"/>
      <c r="CN185" s="59" t="n"/>
      <c r="CO185" s="59" t="n"/>
      <c r="CP185" s="59" t="n"/>
      <c r="CQ185" s="59" t="n"/>
      <c r="CR185" s="59" t="n"/>
      <c r="CS185" s="59" t="n"/>
      <c r="CT185" s="59" t="n"/>
      <c r="CU185" s="59" t="n"/>
      <c r="CV185" s="59" t="n"/>
      <c r="CW185" s="59" t="n"/>
      <c r="CX185" s="59" t="n"/>
      <c r="CY185" s="59" t="n"/>
      <c r="CZ185" s="59" t="n"/>
      <c r="DA185" s="59" t="n"/>
      <c r="DB185" s="59" t="n"/>
      <c r="DC185" s="59" t="n"/>
      <c r="DD185" s="59" t="n"/>
      <c r="DE185" s="59" t="n"/>
      <c r="DF185" s="59" t="n"/>
      <c r="DG185" s="59" t="n"/>
      <c r="DH185" s="59" t="n"/>
      <c r="DI185" s="59" t="n"/>
      <c r="DJ185" s="59" t="n"/>
      <c r="DK185" s="59" t="n"/>
      <c r="DL185" s="59" t="n"/>
      <c r="DM185" s="59" t="n"/>
      <c r="DN185" s="59" t="n"/>
      <c r="DO185" s="59" t="n"/>
      <c r="DP185" s="59" t="n"/>
      <c r="DQ185" s="59" t="n"/>
      <c r="DR185" s="59" t="n"/>
      <c r="DS185" s="59" t="n"/>
      <c r="DT185" s="59" t="n"/>
      <c r="DU185" s="59" t="n"/>
      <c r="DV185" s="59" t="n"/>
      <c r="DW185" s="59" t="n"/>
      <c r="DX185" s="59" t="n"/>
      <c r="DY185" s="59" t="n"/>
      <c r="DZ185" s="59" t="n"/>
      <c r="EA185" s="59" t="n"/>
      <c r="EB185" s="59" t="n"/>
      <c r="EC185" s="59" t="n"/>
      <c r="ED185" s="59" t="n"/>
      <c r="EE185" s="59" t="n"/>
      <c r="EF185" s="59" t="n"/>
      <c r="EG185" s="59" t="n"/>
      <c r="EH185" s="59" t="n"/>
      <c r="EI185" s="59" t="n"/>
      <c r="EJ185" s="59" t="n"/>
      <c r="EK185" s="59" t="n"/>
      <c r="EL185" s="59" t="n"/>
      <c r="EM185" s="59" t="n"/>
      <c r="EN185" s="59" t="n"/>
      <c r="EO185" s="59" t="n"/>
      <c r="EP185" s="59" t="n"/>
      <c r="EQ185" s="59" t="n"/>
      <c r="ER185" s="59" t="n"/>
      <c r="ES185" s="59" t="n"/>
      <c r="ET185" s="59" t="n"/>
      <c r="EU185" s="59" t="n"/>
      <c r="EV185" s="59" t="n"/>
      <c r="EW185" s="59" t="n"/>
    </row>
    <row r="186" customFormat="1" s="58">
      <c r="A186" s="59" t="n"/>
      <c r="B186" s="39" t="n"/>
      <c r="P186" s="59" t="n"/>
      <c r="X186" s="59" t="n"/>
      <c r="Y186" s="59" t="n"/>
      <c r="Z186" s="59" t="n"/>
      <c r="AA186" s="59" t="n"/>
      <c r="AB186" s="59" t="n"/>
      <c r="AC186" s="59" t="n"/>
      <c r="AD186" s="59" t="n"/>
      <c r="AE186" s="59" t="n"/>
      <c r="AF186" s="59" t="n"/>
      <c r="AG186" s="59" t="n"/>
      <c r="AH186" s="59" t="n"/>
      <c r="AI186" s="59" t="n"/>
      <c r="AJ186" s="59" t="n"/>
      <c r="AK186" s="59" t="n"/>
      <c r="AL186" s="59" t="n"/>
      <c r="AM186" s="59" t="n"/>
      <c r="AN186" s="59" t="n"/>
      <c r="AO186" s="59" t="n"/>
      <c r="AP186" s="59" t="n"/>
      <c r="AQ186" s="59" t="n"/>
      <c r="AR186" s="59" t="n"/>
      <c r="AS186" s="59" t="n"/>
      <c r="AT186" s="59" t="n"/>
      <c r="AU186" s="59" t="n"/>
      <c r="AV186" s="59" t="n"/>
      <c r="AW186" s="59" t="n"/>
      <c r="AX186" s="59" t="n"/>
      <c r="AY186" s="59" t="n"/>
      <c r="AZ186" s="59" t="n"/>
      <c r="BA186" s="59" t="n"/>
      <c r="BB186" s="59" t="n"/>
      <c r="BC186" s="59" t="n"/>
      <c r="BD186" s="59" t="n"/>
      <c r="BE186" s="59" t="n"/>
      <c r="BF186" s="59" t="n"/>
      <c r="BG186" s="59" t="n"/>
      <c r="BH186" s="59" t="n"/>
      <c r="BI186" s="59" t="n"/>
      <c r="BJ186" s="59" t="n"/>
      <c r="BK186" s="59" t="n"/>
      <c r="BL186" s="59" t="n"/>
      <c r="BM186" s="59" t="n"/>
      <c r="BN186" s="59" t="n"/>
      <c r="BO186" s="59" t="n"/>
      <c r="BP186" s="59" t="n"/>
      <c r="BQ186" s="59" t="n"/>
      <c r="BR186" s="59" t="n"/>
      <c r="BS186" s="59" t="n"/>
      <c r="BT186" s="59" t="n"/>
      <c r="BU186" s="59" t="n"/>
      <c r="BV186" s="59" t="n"/>
      <c r="BW186" s="59" t="n"/>
      <c r="BX186" s="59" t="n"/>
      <c r="BY186" s="59" t="n"/>
      <c r="BZ186" s="59" t="n"/>
      <c r="CA186" s="59" t="n"/>
      <c r="CB186" s="59" t="n"/>
      <c r="CC186" s="59" t="n"/>
      <c r="CD186" s="59" t="n"/>
      <c r="CE186" s="59" t="n"/>
      <c r="CF186" s="59" t="n"/>
      <c r="CG186" s="59" t="n"/>
      <c r="CH186" s="59" t="n"/>
      <c r="CI186" s="59" t="n"/>
      <c r="CJ186" s="59" t="n"/>
      <c r="CK186" s="59" t="n"/>
      <c r="CL186" s="59" t="n"/>
      <c r="CM186" s="59" t="n"/>
      <c r="CN186" s="59" t="n"/>
      <c r="CO186" s="59" t="n"/>
      <c r="CP186" s="59" t="n"/>
      <c r="CQ186" s="59" t="n"/>
      <c r="CR186" s="59" t="n"/>
      <c r="CS186" s="59" t="n"/>
      <c r="CT186" s="59" t="n"/>
      <c r="CU186" s="59" t="n"/>
      <c r="CV186" s="59" t="n"/>
      <c r="CW186" s="59" t="n"/>
      <c r="CX186" s="59" t="n"/>
      <c r="CY186" s="59" t="n"/>
      <c r="CZ186" s="59" t="n"/>
      <c r="DA186" s="59" t="n"/>
      <c r="DB186" s="59" t="n"/>
      <c r="DC186" s="59" t="n"/>
      <c r="DD186" s="59" t="n"/>
      <c r="DE186" s="59" t="n"/>
      <c r="DF186" s="59" t="n"/>
      <c r="DG186" s="59" t="n"/>
      <c r="DH186" s="59" t="n"/>
      <c r="DI186" s="59" t="n"/>
      <c r="DJ186" s="59" t="n"/>
      <c r="DK186" s="59" t="n"/>
      <c r="DL186" s="59" t="n"/>
      <c r="DM186" s="59" t="n"/>
      <c r="DN186" s="59" t="n"/>
      <c r="DO186" s="59" t="n"/>
      <c r="DP186" s="59" t="n"/>
      <c r="DQ186" s="59" t="n"/>
      <c r="DR186" s="59" t="n"/>
      <c r="DS186" s="59" t="n"/>
      <c r="DT186" s="59" t="n"/>
      <c r="DU186" s="59" t="n"/>
      <c r="DV186" s="59" t="n"/>
      <c r="DW186" s="59" t="n"/>
      <c r="DX186" s="59" t="n"/>
      <c r="DY186" s="59" t="n"/>
      <c r="DZ186" s="59" t="n"/>
      <c r="EA186" s="59" t="n"/>
      <c r="EB186" s="59" t="n"/>
      <c r="EC186" s="59" t="n"/>
      <c r="ED186" s="59" t="n"/>
      <c r="EE186" s="59" t="n"/>
      <c r="EF186" s="59" t="n"/>
      <c r="EG186" s="59" t="n"/>
      <c r="EH186" s="59" t="n"/>
      <c r="EI186" s="59" t="n"/>
      <c r="EJ186" s="59" t="n"/>
      <c r="EK186" s="59" t="n"/>
      <c r="EL186" s="59" t="n"/>
      <c r="EM186" s="59" t="n"/>
      <c r="EN186" s="59" t="n"/>
      <c r="EO186" s="59" t="n"/>
      <c r="EP186" s="59" t="n"/>
      <c r="EQ186" s="59" t="n"/>
      <c r="ER186" s="59" t="n"/>
      <c r="ES186" s="59" t="n"/>
      <c r="ET186" s="59" t="n"/>
      <c r="EU186" s="59" t="n"/>
      <c r="EV186" s="59" t="n"/>
      <c r="EW186" s="59" t="n"/>
    </row>
    <row r="187" customFormat="1" s="58">
      <c r="A187" s="59" t="n"/>
      <c r="B187" s="39" t="n"/>
      <c r="P187" s="59" t="n"/>
      <c r="X187" s="59" t="n"/>
      <c r="Y187" s="59" t="n"/>
      <c r="Z187" s="59" t="n"/>
      <c r="AA187" s="59" t="n"/>
      <c r="AB187" s="59" t="n"/>
      <c r="AC187" s="59" t="n"/>
      <c r="AD187" s="59" t="n"/>
      <c r="AE187" s="59" t="n"/>
      <c r="AF187" s="59" t="n"/>
      <c r="AG187" s="59" t="n"/>
      <c r="AH187" s="59" t="n"/>
      <c r="AI187" s="59" t="n"/>
      <c r="AJ187" s="59" t="n"/>
      <c r="AK187" s="59" t="n"/>
      <c r="AL187" s="59" t="n"/>
      <c r="AM187" s="59" t="n"/>
      <c r="AN187" s="59" t="n"/>
      <c r="AO187" s="59" t="n"/>
      <c r="AP187" s="59" t="n"/>
      <c r="AQ187" s="59" t="n"/>
      <c r="AR187" s="59" t="n"/>
      <c r="AS187" s="59" t="n"/>
      <c r="AT187" s="59" t="n"/>
      <c r="AU187" s="59" t="n"/>
      <c r="AV187" s="59" t="n"/>
      <c r="AW187" s="59" t="n"/>
      <c r="AX187" s="59" t="n"/>
      <c r="AY187" s="59" t="n"/>
      <c r="AZ187" s="59" t="n"/>
      <c r="BA187" s="59" t="n"/>
      <c r="BB187" s="59" t="n"/>
      <c r="BC187" s="59" t="n"/>
      <c r="BD187" s="59" t="n"/>
      <c r="BE187" s="59" t="n"/>
      <c r="BF187" s="59" t="n"/>
      <c r="BG187" s="59" t="n"/>
      <c r="BH187" s="59" t="n"/>
      <c r="BI187" s="59" t="n"/>
      <c r="BJ187" s="59" t="n"/>
      <c r="BK187" s="59" t="n"/>
      <c r="BL187" s="59" t="n"/>
      <c r="BM187" s="59" t="n"/>
      <c r="BN187" s="59" t="n"/>
      <c r="BO187" s="59" t="n"/>
      <c r="BP187" s="59" t="n"/>
      <c r="BQ187" s="59" t="n"/>
      <c r="BR187" s="59" t="n"/>
      <c r="BS187" s="59" t="n"/>
      <c r="BT187" s="59" t="n"/>
      <c r="BU187" s="59" t="n"/>
      <c r="BV187" s="59" t="n"/>
      <c r="BW187" s="59" t="n"/>
      <c r="BX187" s="59" t="n"/>
      <c r="BY187" s="59" t="n"/>
      <c r="BZ187" s="59" t="n"/>
      <c r="CA187" s="59" t="n"/>
      <c r="CB187" s="59" t="n"/>
      <c r="CC187" s="59" t="n"/>
      <c r="CD187" s="59" t="n"/>
      <c r="CE187" s="59" t="n"/>
      <c r="CF187" s="59" t="n"/>
      <c r="CG187" s="59" t="n"/>
      <c r="CH187" s="59" t="n"/>
      <c r="CI187" s="59" t="n"/>
      <c r="CJ187" s="59" t="n"/>
      <c r="CK187" s="59" t="n"/>
      <c r="CL187" s="59" t="n"/>
      <c r="CM187" s="59" t="n"/>
      <c r="CN187" s="59" t="n"/>
      <c r="CO187" s="59" t="n"/>
      <c r="CP187" s="59" t="n"/>
      <c r="CQ187" s="59" t="n"/>
      <c r="CR187" s="59" t="n"/>
      <c r="CS187" s="59" t="n"/>
      <c r="CT187" s="59" t="n"/>
      <c r="CU187" s="59" t="n"/>
      <c r="CV187" s="59" t="n"/>
      <c r="CW187" s="59" t="n"/>
      <c r="CX187" s="59" t="n"/>
      <c r="CY187" s="59" t="n"/>
      <c r="CZ187" s="59" t="n"/>
      <c r="DA187" s="59" t="n"/>
      <c r="DB187" s="59" t="n"/>
      <c r="DC187" s="59" t="n"/>
      <c r="DD187" s="59" t="n"/>
      <c r="DE187" s="59" t="n"/>
      <c r="DF187" s="59" t="n"/>
      <c r="DG187" s="59" t="n"/>
      <c r="DH187" s="59" t="n"/>
      <c r="DI187" s="59" t="n"/>
      <c r="DJ187" s="59" t="n"/>
      <c r="DK187" s="59" t="n"/>
      <c r="DL187" s="59" t="n"/>
      <c r="DM187" s="59" t="n"/>
      <c r="DN187" s="59" t="n"/>
      <c r="DO187" s="59" t="n"/>
      <c r="DP187" s="59" t="n"/>
      <c r="DQ187" s="59" t="n"/>
      <c r="DR187" s="59" t="n"/>
      <c r="DS187" s="59" t="n"/>
      <c r="DT187" s="59" t="n"/>
      <c r="DU187" s="59" t="n"/>
      <c r="DV187" s="59" t="n"/>
      <c r="DW187" s="59" t="n"/>
      <c r="DX187" s="59" t="n"/>
      <c r="DY187" s="59" t="n"/>
      <c r="DZ187" s="59" t="n"/>
      <c r="EA187" s="59" t="n"/>
      <c r="EB187" s="59" t="n"/>
      <c r="EC187" s="59" t="n"/>
      <c r="ED187" s="59" t="n"/>
      <c r="EE187" s="59" t="n"/>
      <c r="EF187" s="59" t="n"/>
      <c r="EG187" s="59" t="n"/>
      <c r="EH187" s="59" t="n"/>
      <c r="EI187" s="59" t="n"/>
      <c r="EJ187" s="59" t="n"/>
      <c r="EK187" s="59" t="n"/>
      <c r="EL187" s="59" t="n"/>
      <c r="EM187" s="59" t="n"/>
      <c r="EN187" s="59" t="n"/>
      <c r="EO187" s="59" t="n"/>
      <c r="EP187" s="59" t="n"/>
      <c r="EQ187" s="59" t="n"/>
      <c r="ER187" s="59" t="n"/>
      <c r="ES187" s="59" t="n"/>
      <c r="ET187" s="59" t="n"/>
      <c r="EU187" s="59" t="n"/>
      <c r="EV187" s="59" t="n"/>
      <c r="EW187" s="59" t="n"/>
    </row>
    <row r="188" customFormat="1" s="58">
      <c r="A188" s="59" t="n"/>
      <c r="B188" s="39" t="n"/>
      <c r="P188" s="59" t="n"/>
      <c r="X188" s="59" t="n"/>
      <c r="Y188" s="59" t="n"/>
      <c r="Z188" s="59" t="n"/>
      <c r="AA188" s="59" t="n"/>
      <c r="AB188" s="59" t="n"/>
      <c r="AC188" s="59" t="n"/>
      <c r="AD188" s="59" t="n"/>
      <c r="AE188" s="59" t="n"/>
      <c r="AF188" s="59" t="n"/>
      <c r="AG188" s="59" t="n"/>
      <c r="AH188" s="59" t="n"/>
      <c r="AI188" s="59" t="n"/>
      <c r="AJ188" s="59" t="n"/>
      <c r="AK188" s="59" t="n"/>
      <c r="AL188" s="59" t="n"/>
      <c r="AM188" s="59" t="n"/>
      <c r="AN188" s="59" t="n"/>
      <c r="AO188" s="59" t="n"/>
      <c r="AP188" s="59" t="n"/>
      <c r="AQ188" s="59" t="n"/>
      <c r="AR188" s="59" t="n"/>
      <c r="AS188" s="59" t="n"/>
      <c r="AT188" s="59" t="n"/>
      <c r="AU188" s="59" t="n"/>
      <c r="AV188" s="59" t="n"/>
      <c r="AW188" s="59" t="n"/>
      <c r="AX188" s="59" t="n"/>
      <c r="AY188" s="59" t="n"/>
      <c r="AZ188" s="59" t="n"/>
      <c r="BA188" s="59" t="n"/>
      <c r="BB188" s="59" t="n"/>
      <c r="BC188" s="59" t="n"/>
      <c r="BD188" s="59" t="n"/>
      <c r="BE188" s="59" t="n"/>
      <c r="BF188" s="59" t="n"/>
      <c r="BG188" s="59" t="n"/>
      <c r="BH188" s="59" t="n"/>
      <c r="BI188" s="59" t="n"/>
      <c r="BJ188" s="59" t="n"/>
      <c r="BK188" s="59" t="n"/>
      <c r="BL188" s="59" t="n"/>
      <c r="BM188" s="59" t="n"/>
      <c r="BN188" s="59" t="n"/>
      <c r="BO188" s="59" t="n"/>
      <c r="BP188" s="59" t="n"/>
      <c r="BQ188" s="59" t="n"/>
      <c r="BR188" s="59" t="n"/>
      <c r="BS188" s="59" t="n"/>
      <c r="BT188" s="59" t="n"/>
      <c r="BU188" s="59" t="n"/>
      <c r="BV188" s="59" t="n"/>
      <c r="BW188" s="59" t="n"/>
      <c r="BX188" s="59" t="n"/>
      <c r="BY188" s="59" t="n"/>
      <c r="BZ188" s="59" t="n"/>
      <c r="CA188" s="59" t="n"/>
      <c r="CB188" s="59" t="n"/>
      <c r="CC188" s="59" t="n"/>
      <c r="CD188" s="59" t="n"/>
      <c r="CE188" s="59" t="n"/>
      <c r="CF188" s="59" t="n"/>
      <c r="CG188" s="59" t="n"/>
      <c r="CH188" s="59" t="n"/>
      <c r="CI188" s="59" t="n"/>
      <c r="CJ188" s="59" t="n"/>
      <c r="CK188" s="59" t="n"/>
      <c r="CL188" s="59" t="n"/>
      <c r="CM188" s="59" t="n"/>
      <c r="CN188" s="59" t="n"/>
      <c r="CO188" s="59" t="n"/>
      <c r="CP188" s="59" t="n"/>
      <c r="CQ188" s="59" t="n"/>
      <c r="CR188" s="59" t="n"/>
      <c r="CS188" s="59" t="n"/>
      <c r="CT188" s="59" t="n"/>
      <c r="CU188" s="59" t="n"/>
      <c r="CV188" s="59" t="n"/>
      <c r="CW188" s="59" t="n"/>
      <c r="CX188" s="59" t="n"/>
      <c r="CY188" s="59" t="n"/>
      <c r="CZ188" s="59" t="n"/>
      <c r="DA188" s="59" t="n"/>
      <c r="DB188" s="59" t="n"/>
      <c r="DC188" s="59" t="n"/>
      <c r="DD188" s="59" t="n"/>
      <c r="DE188" s="59" t="n"/>
      <c r="DF188" s="59" t="n"/>
      <c r="DG188" s="59" t="n"/>
      <c r="DH188" s="59" t="n"/>
      <c r="DI188" s="59" t="n"/>
      <c r="DJ188" s="59" t="n"/>
      <c r="DK188" s="59" t="n"/>
      <c r="DL188" s="59" t="n"/>
      <c r="DM188" s="59" t="n"/>
      <c r="DN188" s="59" t="n"/>
      <c r="DO188" s="59" t="n"/>
      <c r="DP188" s="59" t="n"/>
      <c r="DQ188" s="59" t="n"/>
      <c r="DR188" s="59" t="n"/>
      <c r="DS188" s="59" t="n"/>
      <c r="DT188" s="59" t="n"/>
      <c r="DU188" s="59" t="n"/>
      <c r="DV188" s="59" t="n"/>
      <c r="DW188" s="59" t="n"/>
      <c r="DX188" s="59" t="n"/>
      <c r="DY188" s="59" t="n"/>
      <c r="DZ188" s="59" t="n"/>
      <c r="EA188" s="59" t="n"/>
      <c r="EB188" s="59" t="n"/>
      <c r="EC188" s="59" t="n"/>
      <c r="ED188" s="59" t="n"/>
      <c r="EE188" s="59" t="n"/>
      <c r="EF188" s="59" t="n"/>
      <c r="EG188" s="59" t="n"/>
      <c r="EH188" s="59" t="n"/>
      <c r="EI188" s="59" t="n"/>
      <c r="EJ188" s="59" t="n"/>
      <c r="EK188" s="59" t="n"/>
      <c r="EL188" s="59" t="n"/>
      <c r="EM188" s="59" t="n"/>
      <c r="EN188" s="59" t="n"/>
      <c r="EO188" s="59" t="n"/>
      <c r="EP188" s="59" t="n"/>
      <c r="EQ188" s="59" t="n"/>
      <c r="ER188" s="59" t="n"/>
      <c r="ES188" s="59" t="n"/>
      <c r="ET188" s="59" t="n"/>
      <c r="EU188" s="59" t="n"/>
      <c r="EV188" s="59" t="n"/>
      <c r="EW188" s="59" t="n"/>
    </row>
    <row r="189" customFormat="1" s="58">
      <c r="A189" s="59" t="n"/>
      <c r="B189" s="39" t="n"/>
      <c r="P189" s="59" t="n"/>
      <c r="X189" s="59" t="n"/>
      <c r="Y189" s="59" t="n"/>
      <c r="Z189" s="59" t="n"/>
      <c r="AA189" s="59" t="n"/>
      <c r="AB189" s="59" t="n"/>
      <c r="AC189" s="59" t="n"/>
      <c r="AD189" s="59" t="n"/>
      <c r="AE189" s="59" t="n"/>
      <c r="AF189" s="59" t="n"/>
      <c r="AG189" s="59" t="n"/>
      <c r="AH189" s="59" t="n"/>
      <c r="AI189" s="59" t="n"/>
      <c r="AJ189" s="59" t="n"/>
      <c r="AK189" s="59" t="n"/>
      <c r="AL189" s="59" t="n"/>
      <c r="AM189" s="59" t="n"/>
      <c r="AN189" s="59" t="n"/>
      <c r="AO189" s="59" t="n"/>
      <c r="AP189" s="59" t="n"/>
      <c r="AQ189" s="59" t="n"/>
      <c r="AR189" s="59" t="n"/>
      <c r="AS189" s="59" t="n"/>
      <c r="AT189" s="59" t="n"/>
      <c r="AU189" s="59" t="n"/>
      <c r="AV189" s="59" t="n"/>
      <c r="AW189" s="59" t="n"/>
      <c r="AX189" s="59" t="n"/>
      <c r="AY189" s="59" t="n"/>
      <c r="AZ189" s="59" t="n"/>
      <c r="BA189" s="59" t="n"/>
      <c r="BB189" s="59" t="n"/>
      <c r="BC189" s="59" t="n"/>
      <c r="BD189" s="59" t="n"/>
      <c r="BE189" s="59" t="n"/>
      <c r="BF189" s="59" t="n"/>
      <c r="BG189" s="59" t="n"/>
      <c r="BH189" s="59" t="n"/>
      <c r="BI189" s="59" t="n"/>
      <c r="BJ189" s="59" t="n"/>
      <c r="BK189" s="59" t="n"/>
      <c r="BL189" s="59" t="n"/>
      <c r="BM189" s="59" t="n"/>
      <c r="BN189" s="59" t="n"/>
      <c r="BO189" s="59" t="n"/>
      <c r="BP189" s="59" t="n"/>
      <c r="BQ189" s="59" t="n"/>
      <c r="BR189" s="59" t="n"/>
      <c r="BS189" s="59" t="n"/>
      <c r="BT189" s="59" t="n"/>
      <c r="BU189" s="59" t="n"/>
      <c r="BV189" s="59" t="n"/>
      <c r="BW189" s="59" t="n"/>
      <c r="BX189" s="59" t="n"/>
      <c r="BY189" s="59" t="n"/>
      <c r="BZ189" s="59" t="n"/>
      <c r="CA189" s="59" t="n"/>
      <c r="CB189" s="59" t="n"/>
      <c r="CC189" s="59" t="n"/>
      <c r="CD189" s="59" t="n"/>
      <c r="CE189" s="59" t="n"/>
      <c r="CF189" s="59" t="n"/>
      <c r="CG189" s="59" t="n"/>
      <c r="CH189" s="59" t="n"/>
      <c r="CI189" s="59" t="n"/>
      <c r="CJ189" s="59" t="n"/>
      <c r="CK189" s="59" t="n"/>
      <c r="CL189" s="59" t="n"/>
      <c r="CM189" s="59" t="n"/>
      <c r="CN189" s="59" t="n"/>
      <c r="CO189" s="59" t="n"/>
      <c r="CP189" s="59" t="n"/>
      <c r="CQ189" s="59" t="n"/>
      <c r="CR189" s="59" t="n"/>
      <c r="CS189" s="59" t="n"/>
      <c r="CT189" s="59" t="n"/>
      <c r="CU189" s="59" t="n"/>
      <c r="CV189" s="59" t="n"/>
      <c r="CW189" s="59" t="n"/>
      <c r="CX189" s="59" t="n"/>
      <c r="CY189" s="59" t="n"/>
      <c r="CZ189" s="59" t="n"/>
      <c r="DA189" s="59" t="n"/>
      <c r="DB189" s="59" t="n"/>
      <c r="DC189" s="59" t="n"/>
      <c r="DD189" s="59" t="n"/>
      <c r="DE189" s="59" t="n"/>
      <c r="DF189" s="59" t="n"/>
      <c r="DG189" s="59" t="n"/>
      <c r="DH189" s="59" t="n"/>
      <c r="DI189" s="59" t="n"/>
      <c r="DJ189" s="59" t="n"/>
      <c r="DK189" s="59" t="n"/>
      <c r="DL189" s="59" t="n"/>
      <c r="DM189" s="59" t="n"/>
      <c r="DN189" s="59" t="n"/>
      <c r="DO189" s="59" t="n"/>
      <c r="DP189" s="59" t="n"/>
      <c r="DQ189" s="59" t="n"/>
      <c r="DR189" s="59" t="n"/>
      <c r="DS189" s="59" t="n"/>
      <c r="DT189" s="59" t="n"/>
      <c r="DU189" s="59" t="n"/>
      <c r="DV189" s="59" t="n"/>
      <c r="DW189" s="59" t="n"/>
      <c r="DX189" s="59" t="n"/>
      <c r="DY189" s="59" t="n"/>
      <c r="DZ189" s="59" t="n"/>
      <c r="EA189" s="59" t="n"/>
      <c r="EB189" s="59" t="n"/>
      <c r="EC189" s="59" t="n"/>
      <c r="ED189" s="59" t="n"/>
      <c r="EE189" s="59" t="n"/>
      <c r="EF189" s="59" t="n"/>
      <c r="EG189" s="59" t="n"/>
      <c r="EH189" s="59" t="n"/>
      <c r="EI189" s="59" t="n"/>
      <c r="EJ189" s="59" t="n"/>
      <c r="EK189" s="59" t="n"/>
      <c r="EL189" s="59" t="n"/>
      <c r="EM189" s="59" t="n"/>
      <c r="EN189" s="59" t="n"/>
      <c r="EO189" s="59" t="n"/>
      <c r="EP189" s="59" t="n"/>
      <c r="EQ189" s="59" t="n"/>
      <c r="ER189" s="59" t="n"/>
      <c r="ES189" s="59" t="n"/>
      <c r="ET189" s="59" t="n"/>
      <c r="EU189" s="59" t="n"/>
      <c r="EV189" s="59" t="n"/>
      <c r="EW189" s="59" t="n"/>
    </row>
    <row r="190" customFormat="1" s="58">
      <c r="A190" s="59" t="n"/>
      <c r="B190" s="39" t="n"/>
      <c r="P190" s="59" t="n"/>
      <c r="X190" s="59" t="n"/>
      <c r="Y190" s="59" t="n"/>
      <c r="Z190" s="59" t="n"/>
      <c r="AA190" s="59" t="n"/>
      <c r="AB190" s="59" t="n"/>
      <c r="AC190" s="59" t="n"/>
      <c r="AD190" s="59" t="n"/>
      <c r="AE190" s="59" t="n"/>
      <c r="AF190" s="59" t="n"/>
      <c r="AG190" s="59" t="n"/>
      <c r="AH190" s="59" t="n"/>
      <c r="AI190" s="59" t="n"/>
      <c r="AJ190" s="59" t="n"/>
      <c r="AK190" s="59" t="n"/>
      <c r="AL190" s="59" t="n"/>
      <c r="AM190" s="59" t="n"/>
      <c r="AN190" s="59" t="n"/>
      <c r="AO190" s="59" t="n"/>
      <c r="AP190" s="59" t="n"/>
      <c r="AQ190" s="59" t="n"/>
      <c r="AR190" s="59" t="n"/>
      <c r="AS190" s="59" t="n"/>
      <c r="AT190" s="59" t="n"/>
      <c r="AU190" s="59" t="n"/>
      <c r="AV190" s="59" t="n"/>
      <c r="AW190" s="59" t="n"/>
      <c r="AX190" s="59" t="n"/>
      <c r="AY190" s="59" t="n"/>
      <c r="AZ190" s="59" t="n"/>
      <c r="BA190" s="59" t="n"/>
      <c r="BB190" s="59" t="n"/>
      <c r="BC190" s="59" t="n"/>
      <c r="BD190" s="59" t="n"/>
      <c r="BE190" s="59" t="n"/>
      <c r="BF190" s="59" t="n"/>
      <c r="BG190" s="59" t="n"/>
      <c r="BH190" s="59" t="n"/>
      <c r="BI190" s="59" t="n"/>
      <c r="BJ190" s="59" t="n"/>
      <c r="BK190" s="59" t="n"/>
      <c r="BL190" s="59" t="n"/>
      <c r="BM190" s="59" t="n"/>
      <c r="BN190" s="59" t="n"/>
      <c r="BO190" s="59" t="n"/>
      <c r="BP190" s="59" t="n"/>
      <c r="BQ190" s="59" t="n"/>
      <c r="BR190" s="59" t="n"/>
      <c r="BS190" s="59" t="n"/>
      <c r="BT190" s="59" t="n"/>
      <c r="BU190" s="59" t="n"/>
      <c r="BV190" s="59" t="n"/>
      <c r="BW190" s="59" t="n"/>
      <c r="BX190" s="59" t="n"/>
      <c r="BY190" s="59" t="n"/>
      <c r="BZ190" s="59" t="n"/>
      <c r="CA190" s="59" t="n"/>
      <c r="CB190" s="59" t="n"/>
      <c r="CC190" s="59" t="n"/>
      <c r="CD190" s="59" t="n"/>
      <c r="CE190" s="59" t="n"/>
      <c r="CF190" s="59" t="n"/>
      <c r="CG190" s="59" t="n"/>
      <c r="CH190" s="59" t="n"/>
      <c r="CI190" s="59" t="n"/>
      <c r="CJ190" s="59" t="n"/>
      <c r="CK190" s="59" t="n"/>
      <c r="CL190" s="59" t="n"/>
      <c r="CM190" s="59" t="n"/>
      <c r="CN190" s="59" t="n"/>
      <c r="CO190" s="59" t="n"/>
      <c r="CP190" s="59" t="n"/>
      <c r="CQ190" s="59" t="n"/>
      <c r="CR190" s="59" t="n"/>
      <c r="CS190" s="59" t="n"/>
      <c r="CT190" s="59" t="n"/>
      <c r="CU190" s="59" t="n"/>
      <c r="CV190" s="59" t="n"/>
      <c r="CW190" s="59" t="n"/>
      <c r="CX190" s="59" t="n"/>
      <c r="CY190" s="59" t="n"/>
      <c r="CZ190" s="59" t="n"/>
      <c r="DA190" s="59" t="n"/>
      <c r="DB190" s="59" t="n"/>
      <c r="DC190" s="59" t="n"/>
      <c r="DD190" s="59" t="n"/>
      <c r="DE190" s="59" t="n"/>
      <c r="DF190" s="59" t="n"/>
      <c r="DG190" s="59" t="n"/>
      <c r="DH190" s="59" t="n"/>
      <c r="DI190" s="59" t="n"/>
      <c r="DJ190" s="59" t="n"/>
      <c r="DK190" s="59" t="n"/>
      <c r="DL190" s="59" t="n"/>
      <c r="DM190" s="59" t="n"/>
      <c r="DN190" s="59" t="n"/>
      <c r="DO190" s="59" t="n"/>
      <c r="DP190" s="59" t="n"/>
      <c r="DQ190" s="59" t="n"/>
      <c r="DR190" s="59" t="n"/>
      <c r="DS190" s="59" t="n"/>
      <c r="DT190" s="59" t="n"/>
      <c r="DU190" s="59" t="n"/>
      <c r="DV190" s="59" t="n"/>
      <c r="DW190" s="59" t="n"/>
      <c r="DX190" s="59" t="n"/>
      <c r="DY190" s="59" t="n"/>
      <c r="DZ190" s="59" t="n"/>
      <c r="EA190" s="59" t="n"/>
      <c r="EB190" s="59" t="n"/>
      <c r="EC190" s="59" t="n"/>
      <c r="ED190" s="59" t="n"/>
      <c r="EE190" s="59" t="n"/>
      <c r="EF190" s="59" t="n"/>
      <c r="EG190" s="59" t="n"/>
      <c r="EH190" s="59" t="n"/>
      <c r="EI190" s="59" t="n"/>
      <c r="EJ190" s="59" t="n"/>
      <c r="EK190" s="59" t="n"/>
      <c r="EL190" s="59" t="n"/>
      <c r="EM190" s="59" t="n"/>
      <c r="EN190" s="59" t="n"/>
      <c r="EO190" s="59" t="n"/>
      <c r="EP190" s="59" t="n"/>
      <c r="EQ190" s="59" t="n"/>
      <c r="ER190" s="59" t="n"/>
      <c r="ES190" s="59" t="n"/>
      <c r="ET190" s="59" t="n"/>
      <c r="EU190" s="59" t="n"/>
      <c r="EV190" s="59" t="n"/>
      <c r="EW190" s="59" t="n"/>
    </row>
    <row r="191" customFormat="1" s="58">
      <c r="A191" s="59" t="n"/>
      <c r="B191" s="39" t="n"/>
      <c r="P191" s="59" t="n"/>
      <c r="X191" s="59" t="n"/>
      <c r="Y191" s="59" t="n"/>
      <c r="Z191" s="59" t="n"/>
      <c r="AA191" s="59" t="n"/>
      <c r="AB191" s="59" t="n"/>
      <c r="AC191" s="59" t="n"/>
      <c r="AD191" s="59" t="n"/>
      <c r="AE191" s="59" t="n"/>
      <c r="AF191" s="59" t="n"/>
      <c r="AG191" s="59" t="n"/>
      <c r="AH191" s="59" t="n"/>
      <c r="AI191" s="59" t="n"/>
      <c r="AJ191" s="59" t="n"/>
      <c r="AK191" s="59" t="n"/>
      <c r="AL191" s="59" t="n"/>
      <c r="AM191" s="59" t="n"/>
      <c r="AN191" s="59" t="n"/>
      <c r="AO191" s="59" t="n"/>
      <c r="AP191" s="59" t="n"/>
      <c r="AQ191" s="59" t="n"/>
      <c r="AR191" s="59" t="n"/>
      <c r="AS191" s="59" t="n"/>
      <c r="AT191" s="59" t="n"/>
      <c r="AU191" s="59" t="n"/>
      <c r="AV191" s="59" t="n"/>
      <c r="AW191" s="59" t="n"/>
      <c r="AX191" s="59" t="n"/>
      <c r="AY191" s="59" t="n"/>
      <c r="AZ191" s="59" t="n"/>
      <c r="BA191" s="59" t="n"/>
      <c r="BB191" s="59" t="n"/>
      <c r="BC191" s="59" t="n"/>
      <c r="BD191" s="59" t="n"/>
      <c r="BE191" s="59" t="n"/>
      <c r="BF191" s="59" t="n"/>
      <c r="BG191" s="59" t="n"/>
      <c r="BH191" s="59" t="n"/>
      <c r="BI191" s="59" t="n"/>
      <c r="BJ191" s="59" t="n"/>
      <c r="BK191" s="59" t="n"/>
      <c r="BL191" s="59" t="n"/>
      <c r="BM191" s="59" t="n"/>
      <c r="BN191" s="59" t="n"/>
      <c r="BO191" s="59" t="n"/>
      <c r="BP191" s="59" t="n"/>
      <c r="BQ191" s="59" t="n"/>
      <c r="BR191" s="59" t="n"/>
      <c r="BS191" s="59" t="n"/>
      <c r="BT191" s="59" t="n"/>
      <c r="BU191" s="59" t="n"/>
      <c r="BV191" s="59" t="n"/>
      <c r="BW191" s="59" t="n"/>
      <c r="BX191" s="59" t="n"/>
      <c r="BY191" s="59" t="n"/>
      <c r="BZ191" s="59" t="n"/>
      <c r="CA191" s="59" t="n"/>
      <c r="CB191" s="59" t="n"/>
      <c r="CC191" s="59" t="n"/>
      <c r="CD191" s="59" t="n"/>
      <c r="CE191" s="59" t="n"/>
      <c r="CF191" s="59" t="n"/>
      <c r="CG191" s="59" t="n"/>
      <c r="CH191" s="59" t="n"/>
      <c r="CI191" s="59" t="n"/>
      <c r="CJ191" s="59" t="n"/>
      <c r="CK191" s="59" t="n"/>
      <c r="CL191" s="59" t="n"/>
      <c r="CM191" s="59" t="n"/>
      <c r="CN191" s="59" t="n"/>
      <c r="CO191" s="59" t="n"/>
      <c r="CP191" s="59" t="n"/>
      <c r="CQ191" s="59" t="n"/>
      <c r="CR191" s="59" t="n"/>
      <c r="CS191" s="59" t="n"/>
      <c r="CT191" s="59" t="n"/>
      <c r="CU191" s="59" t="n"/>
      <c r="CV191" s="59" t="n"/>
      <c r="CW191" s="59" t="n"/>
      <c r="CX191" s="59" t="n"/>
      <c r="CY191" s="59" t="n"/>
      <c r="CZ191" s="59" t="n"/>
      <c r="DA191" s="59" t="n"/>
      <c r="DB191" s="59" t="n"/>
      <c r="DC191" s="59" t="n"/>
      <c r="DD191" s="59" t="n"/>
      <c r="DE191" s="59" t="n"/>
      <c r="DF191" s="59" t="n"/>
      <c r="DG191" s="59" t="n"/>
      <c r="DH191" s="59" t="n"/>
      <c r="DI191" s="59" t="n"/>
      <c r="DJ191" s="59" t="n"/>
      <c r="DK191" s="59" t="n"/>
      <c r="DL191" s="59" t="n"/>
      <c r="DM191" s="59" t="n"/>
      <c r="DN191" s="59" t="n"/>
      <c r="DO191" s="59" t="n"/>
      <c r="DP191" s="59" t="n"/>
      <c r="DQ191" s="59" t="n"/>
      <c r="DR191" s="59" t="n"/>
      <c r="DS191" s="59" t="n"/>
      <c r="DT191" s="59" t="n"/>
      <c r="DU191" s="59" t="n"/>
      <c r="DV191" s="59" t="n"/>
      <c r="DW191" s="59" t="n"/>
      <c r="DX191" s="59" t="n"/>
      <c r="DY191" s="59" t="n"/>
      <c r="DZ191" s="59" t="n"/>
      <c r="EA191" s="59" t="n"/>
      <c r="EB191" s="59" t="n"/>
      <c r="EC191" s="59" t="n"/>
      <c r="ED191" s="59" t="n"/>
      <c r="EE191" s="59" t="n"/>
      <c r="EF191" s="59" t="n"/>
      <c r="EG191" s="59" t="n"/>
      <c r="EH191" s="59" t="n"/>
      <c r="EI191" s="59" t="n"/>
      <c r="EJ191" s="59" t="n"/>
      <c r="EK191" s="59" t="n"/>
      <c r="EL191" s="59" t="n"/>
      <c r="EM191" s="59" t="n"/>
      <c r="EN191" s="59" t="n"/>
      <c r="EO191" s="59" t="n"/>
      <c r="EP191" s="59" t="n"/>
      <c r="EQ191" s="59" t="n"/>
      <c r="ER191" s="59" t="n"/>
      <c r="ES191" s="59" t="n"/>
      <c r="ET191" s="59" t="n"/>
      <c r="EU191" s="59" t="n"/>
      <c r="EV191" s="59" t="n"/>
      <c r="EW191" s="59" t="n"/>
    </row>
    <row r="192" customFormat="1" s="58">
      <c r="A192" s="59" t="n"/>
      <c r="B192" s="39" t="n"/>
      <c r="P192" s="59" t="n"/>
      <c r="X192" s="59" t="n"/>
      <c r="Y192" s="59" t="n"/>
      <c r="Z192" s="59" t="n"/>
      <c r="AA192" s="59" t="n"/>
      <c r="AB192" s="59" t="n"/>
      <c r="AC192" s="59" t="n"/>
      <c r="AD192" s="59" t="n"/>
      <c r="AE192" s="59" t="n"/>
      <c r="AF192" s="59" t="n"/>
      <c r="AG192" s="59" t="n"/>
      <c r="AH192" s="59" t="n"/>
      <c r="AI192" s="59" t="n"/>
      <c r="AJ192" s="59" t="n"/>
      <c r="AK192" s="59" t="n"/>
      <c r="AL192" s="59" t="n"/>
      <c r="AM192" s="59" t="n"/>
      <c r="AN192" s="59" t="n"/>
      <c r="AO192" s="59" t="n"/>
      <c r="AP192" s="59" t="n"/>
      <c r="AQ192" s="59" t="n"/>
      <c r="AR192" s="59" t="n"/>
      <c r="AS192" s="59" t="n"/>
      <c r="AT192" s="59" t="n"/>
      <c r="AU192" s="59" t="n"/>
      <c r="AV192" s="59" t="n"/>
      <c r="AW192" s="59" t="n"/>
      <c r="AX192" s="59" t="n"/>
      <c r="AY192" s="59" t="n"/>
      <c r="AZ192" s="59" t="n"/>
      <c r="BA192" s="59" t="n"/>
      <c r="BB192" s="59" t="n"/>
      <c r="BC192" s="59" t="n"/>
      <c r="BD192" s="59" t="n"/>
      <c r="BE192" s="59" t="n"/>
      <c r="BF192" s="59" t="n"/>
      <c r="BG192" s="59" t="n"/>
      <c r="BH192" s="59" t="n"/>
      <c r="BI192" s="59" t="n"/>
      <c r="BJ192" s="59" t="n"/>
      <c r="BK192" s="59" t="n"/>
      <c r="BL192" s="59" t="n"/>
      <c r="BM192" s="59" t="n"/>
      <c r="BN192" s="59" t="n"/>
      <c r="BO192" s="59" t="n"/>
      <c r="BP192" s="59" t="n"/>
      <c r="BQ192" s="59" t="n"/>
      <c r="BR192" s="59" t="n"/>
      <c r="BS192" s="59" t="n"/>
      <c r="BT192" s="59" t="n"/>
      <c r="BU192" s="59" t="n"/>
      <c r="BV192" s="59" t="n"/>
      <c r="BW192" s="59" t="n"/>
      <c r="BX192" s="59" t="n"/>
      <c r="BY192" s="59" t="n"/>
      <c r="BZ192" s="59" t="n"/>
      <c r="CA192" s="59" t="n"/>
      <c r="CB192" s="59" t="n"/>
      <c r="CC192" s="59" t="n"/>
      <c r="CD192" s="59" t="n"/>
      <c r="CE192" s="59" t="n"/>
      <c r="CF192" s="59" t="n"/>
      <c r="CG192" s="59" t="n"/>
      <c r="CH192" s="59" t="n"/>
      <c r="CI192" s="59" t="n"/>
      <c r="CJ192" s="59" t="n"/>
      <c r="CK192" s="59" t="n"/>
      <c r="CL192" s="59" t="n"/>
      <c r="CM192" s="59" t="n"/>
      <c r="CN192" s="59" t="n"/>
      <c r="CO192" s="59" t="n"/>
      <c r="CP192" s="59" t="n"/>
      <c r="CQ192" s="59" t="n"/>
      <c r="CR192" s="59" t="n"/>
      <c r="CS192" s="59" t="n"/>
      <c r="CT192" s="59" t="n"/>
      <c r="CU192" s="59" t="n"/>
      <c r="CV192" s="59" t="n"/>
      <c r="CW192" s="59" t="n"/>
      <c r="CX192" s="59" t="n"/>
      <c r="CY192" s="59" t="n"/>
      <c r="CZ192" s="59" t="n"/>
      <c r="DA192" s="59" t="n"/>
      <c r="DB192" s="59" t="n"/>
      <c r="DC192" s="59" t="n"/>
      <c r="DD192" s="59" t="n"/>
      <c r="DE192" s="59" t="n"/>
      <c r="DF192" s="59" t="n"/>
      <c r="DG192" s="59" t="n"/>
      <c r="DH192" s="59" t="n"/>
      <c r="DI192" s="59" t="n"/>
      <c r="DJ192" s="59" t="n"/>
      <c r="DK192" s="59" t="n"/>
      <c r="DL192" s="59" t="n"/>
      <c r="DM192" s="59" t="n"/>
      <c r="DN192" s="59" t="n"/>
      <c r="DO192" s="59" t="n"/>
      <c r="DP192" s="59" t="n"/>
      <c r="DQ192" s="59" t="n"/>
      <c r="DR192" s="59" t="n"/>
      <c r="DS192" s="59" t="n"/>
      <c r="DT192" s="59" t="n"/>
      <c r="DU192" s="59" t="n"/>
      <c r="DV192" s="59" t="n"/>
      <c r="DW192" s="59" t="n"/>
      <c r="DX192" s="59" t="n"/>
      <c r="DY192" s="59" t="n"/>
      <c r="DZ192" s="59" t="n"/>
      <c r="EA192" s="59" t="n"/>
      <c r="EB192" s="59" t="n"/>
      <c r="EC192" s="59" t="n"/>
      <c r="ED192" s="59" t="n"/>
      <c r="EE192" s="59" t="n"/>
      <c r="EF192" s="59" t="n"/>
      <c r="EG192" s="59" t="n"/>
      <c r="EH192" s="59" t="n"/>
      <c r="EI192" s="59" t="n"/>
      <c r="EJ192" s="59" t="n"/>
      <c r="EK192" s="59" t="n"/>
      <c r="EL192" s="59" t="n"/>
      <c r="EM192" s="59" t="n"/>
      <c r="EN192" s="59" t="n"/>
      <c r="EO192" s="59" t="n"/>
      <c r="EP192" s="59" t="n"/>
      <c r="EQ192" s="59" t="n"/>
      <c r="ER192" s="59" t="n"/>
      <c r="ES192" s="59" t="n"/>
      <c r="ET192" s="59" t="n"/>
      <c r="EU192" s="59" t="n"/>
      <c r="EV192" s="59" t="n"/>
      <c r="EW192" s="59" t="n"/>
    </row>
    <row r="193" customFormat="1" s="58">
      <c r="A193" s="59" t="n"/>
      <c r="B193" s="39" t="n"/>
      <c r="P193" s="59" t="n"/>
      <c r="X193" s="59" t="n"/>
      <c r="Y193" s="59" t="n"/>
      <c r="Z193" s="59" t="n"/>
      <c r="AA193" s="59" t="n"/>
      <c r="AB193" s="59" t="n"/>
      <c r="AC193" s="59" t="n"/>
      <c r="AD193" s="59" t="n"/>
      <c r="AE193" s="59" t="n"/>
      <c r="AF193" s="59" t="n"/>
      <c r="AG193" s="59" t="n"/>
      <c r="AH193" s="59" t="n"/>
      <c r="AI193" s="59" t="n"/>
      <c r="AJ193" s="59" t="n"/>
      <c r="AK193" s="59" t="n"/>
      <c r="AL193" s="59" t="n"/>
      <c r="AM193" s="59" t="n"/>
      <c r="AN193" s="59" t="n"/>
      <c r="AO193" s="59" t="n"/>
      <c r="AP193" s="59" t="n"/>
      <c r="AQ193" s="59" t="n"/>
      <c r="AR193" s="59" t="n"/>
      <c r="AS193" s="59" t="n"/>
      <c r="AT193" s="59" t="n"/>
      <c r="AU193" s="59" t="n"/>
      <c r="AV193" s="59" t="n"/>
      <c r="AW193" s="59" t="n"/>
      <c r="AX193" s="59" t="n"/>
      <c r="AY193" s="59" t="n"/>
      <c r="AZ193" s="59" t="n"/>
      <c r="BA193" s="59" t="n"/>
      <c r="BB193" s="59" t="n"/>
      <c r="BC193" s="59" t="n"/>
      <c r="BD193" s="59" t="n"/>
      <c r="BE193" s="59" t="n"/>
      <c r="BF193" s="59" t="n"/>
      <c r="BG193" s="59" t="n"/>
      <c r="BH193" s="59" t="n"/>
      <c r="BI193" s="59" t="n"/>
      <c r="BJ193" s="59" t="n"/>
      <c r="BK193" s="59" t="n"/>
      <c r="BL193" s="59" t="n"/>
      <c r="BM193" s="59" t="n"/>
      <c r="BN193" s="59" t="n"/>
      <c r="BO193" s="59" t="n"/>
      <c r="BP193" s="59" t="n"/>
      <c r="BQ193" s="59" t="n"/>
      <c r="BR193" s="59" t="n"/>
      <c r="BS193" s="59" t="n"/>
      <c r="BT193" s="59" t="n"/>
      <c r="BU193" s="59" t="n"/>
      <c r="BV193" s="59" t="n"/>
      <c r="BW193" s="59" t="n"/>
      <c r="BX193" s="59" t="n"/>
      <c r="BY193" s="59" t="n"/>
      <c r="BZ193" s="59" t="n"/>
      <c r="CA193" s="59" t="n"/>
      <c r="CB193" s="59" t="n"/>
      <c r="CC193" s="59" t="n"/>
      <c r="CD193" s="59" t="n"/>
      <c r="CE193" s="59" t="n"/>
      <c r="CF193" s="59" t="n"/>
      <c r="CG193" s="59" t="n"/>
      <c r="CH193" s="59" t="n"/>
      <c r="CI193" s="59" t="n"/>
      <c r="CJ193" s="59" t="n"/>
      <c r="CK193" s="59" t="n"/>
      <c r="CL193" s="59" t="n"/>
      <c r="CM193" s="59" t="n"/>
      <c r="CN193" s="59" t="n"/>
      <c r="CO193" s="59" t="n"/>
      <c r="CP193" s="59" t="n"/>
      <c r="CQ193" s="59" t="n"/>
      <c r="CR193" s="59" t="n"/>
      <c r="CS193" s="59" t="n"/>
      <c r="CT193" s="59" t="n"/>
      <c r="CU193" s="59" t="n"/>
      <c r="CV193" s="59" t="n"/>
      <c r="CW193" s="59" t="n"/>
      <c r="CX193" s="59" t="n"/>
      <c r="CY193" s="59" t="n"/>
      <c r="CZ193" s="59" t="n"/>
      <c r="DA193" s="59" t="n"/>
      <c r="DB193" s="59" t="n"/>
      <c r="DC193" s="59" t="n"/>
      <c r="DD193" s="59" t="n"/>
      <c r="DE193" s="59" t="n"/>
      <c r="DF193" s="59" t="n"/>
      <c r="DG193" s="59" t="n"/>
      <c r="DH193" s="59" t="n"/>
      <c r="DI193" s="59" t="n"/>
      <c r="DJ193" s="59" t="n"/>
      <c r="DK193" s="59" t="n"/>
      <c r="DL193" s="59" t="n"/>
      <c r="DM193" s="59" t="n"/>
      <c r="DN193" s="59" t="n"/>
      <c r="DO193" s="59" t="n"/>
      <c r="DP193" s="59" t="n"/>
      <c r="DQ193" s="59" t="n"/>
      <c r="DR193" s="59" t="n"/>
      <c r="DS193" s="59" t="n"/>
      <c r="DT193" s="59" t="n"/>
      <c r="DU193" s="59" t="n"/>
      <c r="DV193" s="59" t="n"/>
      <c r="DW193" s="59" t="n"/>
      <c r="DX193" s="59" t="n"/>
      <c r="DY193" s="59" t="n"/>
      <c r="DZ193" s="59" t="n"/>
      <c r="EA193" s="59" t="n"/>
      <c r="EB193" s="59" t="n"/>
      <c r="EC193" s="59" t="n"/>
      <c r="ED193" s="59" t="n"/>
      <c r="EE193" s="59" t="n"/>
      <c r="EF193" s="59" t="n"/>
      <c r="EG193" s="59" t="n"/>
      <c r="EH193" s="59" t="n"/>
      <c r="EI193" s="59" t="n"/>
      <c r="EJ193" s="59" t="n"/>
      <c r="EK193" s="59" t="n"/>
      <c r="EL193" s="59" t="n"/>
      <c r="EM193" s="59" t="n"/>
      <c r="EN193" s="59" t="n"/>
      <c r="EO193" s="59" t="n"/>
      <c r="EP193" s="59" t="n"/>
      <c r="EQ193" s="59" t="n"/>
      <c r="ER193" s="59" t="n"/>
      <c r="ES193" s="59" t="n"/>
      <c r="ET193" s="59" t="n"/>
      <c r="EU193" s="59" t="n"/>
      <c r="EV193" s="59" t="n"/>
      <c r="EW193" s="59" t="n"/>
    </row>
    <row r="194" customFormat="1" s="58">
      <c r="A194" s="59" t="n"/>
      <c r="B194" s="39" t="n"/>
      <c r="P194" s="59" t="n"/>
      <c r="X194" s="59" t="n"/>
      <c r="Y194" s="59" t="n"/>
      <c r="Z194" s="59" t="n"/>
      <c r="AA194" s="59" t="n"/>
      <c r="AB194" s="59" t="n"/>
      <c r="AC194" s="59" t="n"/>
      <c r="AD194" s="59" t="n"/>
      <c r="AE194" s="59" t="n"/>
      <c r="AF194" s="59" t="n"/>
      <c r="AG194" s="59" t="n"/>
      <c r="AH194" s="59" t="n"/>
      <c r="AI194" s="59" t="n"/>
      <c r="AJ194" s="59" t="n"/>
      <c r="AK194" s="59" t="n"/>
      <c r="AL194" s="59" t="n"/>
      <c r="AM194" s="59" t="n"/>
      <c r="AN194" s="59" t="n"/>
      <c r="AO194" s="59" t="n"/>
      <c r="AP194" s="59" t="n"/>
      <c r="AQ194" s="59" t="n"/>
      <c r="AR194" s="59" t="n"/>
      <c r="AS194" s="59" t="n"/>
      <c r="AT194" s="59" t="n"/>
      <c r="AU194" s="59" t="n"/>
      <c r="AV194" s="59" t="n"/>
      <c r="AW194" s="59" t="n"/>
      <c r="AX194" s="59" t="n"/>
      <c r="AY194" s="59" t="n"/>
      <c r="AZ194" s="59" t="n"/>
      <c r="BA194" s="59" t="n"/>
      <c r="BB194" s="59" t="n"/>
      <c r="BC194" s="59" t="n"/>
      <c r="BD194" s="59" t="n"/>
      <c r="BE194" s="59" t="n"/>
      <c r="BF194" s="59" t="n"/>
      <c r="BG194" s="59" t="n"/>
      <c r="BH194" s="59" t="n"/>
      <c r="BI194" s="59" t="n"/>
      <c r="BJ194" s="59" t="n"/>
      <c r="BK194" s="59" t="n"/>
      <c r="BL194" s="59" t="n"/>
      <c r="BM194" s="59" t="n"/>
      <c r="BN194" s="59" t="n"/>
      <c r="BO194" s="59" t="n"/>
      <c r="BP194" s="59" t="n"/>
      <c r="BQ194" s="59" t="n"/>
      <c r="BR194" s="59" t="n"/>
      <c r="BS194" s="59" t="n"/>
      <c r="BT194" s="59" t="n"/>
      <c r="BU194" s="59" t="n"/>
      <c r="BV194" s="59" t="n"/>
      <c r="BW194" s="59" t="n"/>
      <c r="BX194" s="59" t="n"/>
      <c r="BY194" s="59" t="n"/>
      <c r="BZ194" s="59" t="n"/>
      <c r="CA194" s="59" t="n"/>
      <c r="CB194" s="59" t="n"/>
      <c r="CC194" s="59" t="n"/>
      <c r="CD194" s="59" t="n"/>
      <c r="CE194" s="59" t="n"/>
      <c r="CF194" s="59" t="n"/>
      <c r="CG194" s="59" t="n"/>
      <c r="CH194" s="59" t="n"/>
      <c r="CI194" s="59" t="n"/>
      <c r="CJ194" s="59" t="n"/>
      <c r="CK194" s="59" t="n"/>
      <c r="CL194" s="59" t="n"/>
      <c r="CM194" s="59" t="n"/>
      <c r="CN194" s="59" t="n"/>
      <c r="CO194" s="59" t="n"/>
      <c r="CP194" s="59" t="n"/>
      <c r="CQ194" s="59" t="n"/>
      <c r="CR194" s="59" t="n"/>
      <c r="CS194" s="59" t="n"/>
      <c r="CT194" s="59" t="n"/>
      <c r="CU194" s="59" t="n"/>
      <c r="CV194" s="59" t="n"/>
      <c r="CW194" s="59" t="n"/>
      <c r="CX194" s="59" t="n"/>
      <c r="CY194" s="59" t="n"/>
      <c r="CZ194" s="59" t="n"/>
      <c r="DA194" s="59" t="n"/>
      <c r="DB194" s="59" t="n"/>
      <c r="DC194" s="59" t="n"/>
      <c r="DD194" s="59" t="n"/>
      <c r="DE194" s="59" t="n"/>
      <c r="DF194" s="59" t="n"/>
      <c r="DG194" s="59" t="n"/>
      <c r="DH194" s="59" t="n"/>
      <c r="DI194" s="59" t="n"/>
      <c r="DJ194" s="59" t="n"/>
      <c r="DK194" s="59" t="n"/>
      <c r="DL194" s="59" t="n"/>
      <c r="DM194" s="59" t="n"/>
      <c r="DN194" s="59" t="n"/>
      <c r="DO194" s="59" t="n"/>
      <c r="DP194" s="59" t="n"/>
      <c r="DQ194" s="59" t="n"/>
      <c r="DR194" s="59" t="n"/>
      <c r="DS194" s="59" t="n"/>
      <c r="DT194" s="59" t="n"/>
      <c r="DU194" s="59" t="n"/>
      <c r="DV194" s="59" t="n"/>
      <c r="DW194" s="59" t="n"/>
      <c r="DX194" s="59" t="n"/>
      <c r="DY194" s="59" t="n"/>
      <c r="DZ194" s="59" t="n"/>
      <c r="EA194" s="59" t="n"/>
      <c r="EB194" s="59" t="n"/>
      <c r="EC194" s="59" t="n"/>
      <c r="ED194" s="59" t="n"/>
      <c r="EE194" s="59" t="n"/>
      <c r="EF194" s="59" t="n"/>
      <c r="EG194" s="59" t="n"/>
      <c r="EH194" s="59" t="n"/>
      <c r="EI194" s="59" t="n"/>
      <c r="EJ194" s="59" t="n"/>
      <c r="EK194" s="59" t="n"/>
      <c r="EL194" s="59" t="n"/>
      <c r="EM194" s="59" t="n"/>
      <c r="EN194" s="59" t="n"/>
      <c r="EO194" s="59" t="n"/>
      <c r="EP194" s="59" t="n"/>
      <c r="EQ194" s="59" t="n"/>
      <c r="ER194" s="59" t="n"/>
      <c r="ES194" s="59" t="n"/>
      <c r="ET194" s="59" t="n"/>
      <c r="EU194" s="59" t="n"/>
      <c r="EV194" s="59" t="n"/>
      <c r="EW194" s="59" t="n"/>
    </row>
    <row r="195" customFormat="1" s="58">
      <c r="A195" s="59" t="n"/>
      <c r="B195" s="39" t="n"/>
      <c r="P195" s="59" t="n"/>
      <c r="X195" s="59" t="n"/>
      <c r="Y195" s="59" t="n"/>
      <c r="Z195" s="59" t="n"/>
      <c r="AA195" s="59" t="n"/>
      <c r="AB195" s="59" t="n"/>
      <c r="AC195" s="59" t="n"/>
      <c r="AD195" s="59" t="n"/>
      <c r="AE195" s="59" t="n"/>
      <c r="AF195" s="59" t="n"/>
      <c r="AG195" s="59" t="n"/>
      <c r="AH195" s="59" t="n"/>
      <c r="AI195" s="59" t="n"/>
      <c r="AJ195" s="59" t="n"/>
      <c r="AK195" s="59" t="n"/>
      <c r="AL195" s="59" t="n"/>
      <c r="AM195" s="59" t="n"/>
      <c r="AN195" s="59" t="n"/>
      <c r="AO195" s="59" t="n"/>
      <c r="AP195" s="59" t="n"/>
      <c r="AQ195" s="59" t="n"/>
      <c r="AR195" s="59" t="n"/>
      <c r="AS195" s="59" t="n"/>
      <c r="AT195" s="59" t="n"/>
      <c r="AU195" s="59" t="n"/>
      <c r="AV195" s="59" t="n"/>
      <c r="AW195" s="59" t="n"/>
      <c r="AX195" s="59" t="n"/>
      <c r="AY195" s="59" t="n"/>
      <c r="AZ195" s="59" t="n"/>
      <c r="BA195" s="59" t="n"/>
      <c r="BB195" s="59" t="n"/>
      <c r="BC195" s="59" t="n"/>
      <c r="BD195" s="59" t="n"/>
      <c r="BE195" s="59" t="n"/>
      <c r="BF195" s="59" t="n"/>
      <c r="BG195" s="59" t="n"/>
      <c r="BH195" s="59" t="n"/>
      <c r="BI195" s="59" t="n"/>
      <c r="BJ195" s="59" t="n"/>
      <c r="BK195" s="59" t="n"/>
      <c r="BL195" s="59" t="n"/>
      <c r="BM195" s="59" t="n"/>
      <c r="BN195" s="59" t="n"/>
      <c r="BO195" s="59" t="n"/>
      <c r="BP195" s="59" t="n"/>
      <c r="BQ195" s="59" t="n"/>
      <c r="BR195" s="59" t="n"/>
      <c r="BS195" s="59" t="n"/>
      <c r="BT195" s="59" t="n"/>
      <c r="BU195" s="59" t="n"/>
      <c r="BV195" s="59" t="n"/>
      <c r="BW195" s="59" t="n"/>
      <c r="BX195" s="59" t="n"/>
      <c r="BY195" s="59" t="n"/>
      <c r="BZ195" s="59" t="n"/>
      <c r="CA195" s="59" t="n"/>
      <c r="CB195" s="59" t="n"/>
      <c r="CC195" s="59" t="n"/>
      <c r="CD195" s="59" t="n"/>
      <c r="CE195" s="59" t="n"/>
      <c r="CF195" s="59" t="n"/>
      <c r="CG195" s="59" t="n"/>
      <c r="CH195" s="59" t="n"/>
      <c r="CI195" s="59" t="n"/>
      <c r="CJ195" s="59" t="n"/>
      <c r="CK195" s="59" t="n"/>
      <c r="CL195" s="59" t="n"/>
      <c r="CM195" s="59" t="n"/>
      <c r="CN195" s="59" t="n"/>
      <c r="CO195" s="59" t="n"/>
      <c r="CP195" s="59" t="n"/>
      <c r="CQ195" s="59" t="n"/>
      <c r="CR195" s="59" t="n"/>
      <c r="CS195" s="59" t="n"/>
      <c r="CT195" s="59" t="n"/>
      <c r="CU195" s="59" t="n"/>
      <c r="CV195" s="59" t="n"/>
      <c r="CW195" s="59" t="n"/>
      <c r="CX195" s="59" t="n"/>
      <c r="CY195" s="59" t="n"/>
      <c r="CZ195" s="59" t="n"/>
      <c r="DA195" s="59" t="n"/>
      <c r="DB195" s="59" t="n"/>
      <c r="DC195" s="59" t="n"/>
      <c r="DD195" s="59" t="n"/>
      <c r="DE195" s="59" t="n"/>
      <c r="DF195" s="59" t="n"/>
      <c r="DG195" s="59" t="n"/>
      <c r="DH195" s="59" t="n"/>
      <c r="DI195" s="59" t="n"/>
      <c r="DJ195" s="59" t="n"/>
      <c r="DK195" s="59" t="n"/>
      <c r="DL195" s="59" t="n"/>
      <c r="DM195" s="59" t="n"/>
      <c r="DN195" s="59" t="n"/>
      <c r="DO195" s="59" t="n"/>
      <c r="DP195" s="59" t="n"/>
      <c r="DQ195" s="59" t="n"/>
      <c r="DR195" s="59" t="n"/>
      <c r="DS195" s="59" t="n"/>
      <c r="DT195" s="59" t="n"/>
      <c r="DU195" s="59" t="n"/>
      <c r="DV195" s="59" t="n"/>
      <c r="DW195" s="59" t="n"/>
      <c r="DX195" s="59" t="n"/>
      <c r="DY195" s="59" t="n"/>
      <c r="DZ195" s="59" t="n"/>
      <c r="EA195" s="59" t="n"/>
      <c r="EB195" s="59" t="n"/>
      <c r="EC195" s="59" t="n"/>
      <c r="ED195" s="59" t="n"/>
      <c r="EE195" s="59" t="n"/>
      <c r="EF195" s="59" t="n"/>
      <c r="EG195" s="59" t="n"/>
      <c r="EH195" s="59" t="n"/>
      <c r="EI195" s="59" t="n"/>
      <c r="EJ195" s="59" t="n"/>
      <c r="EK195" s="59" t="n"/>
      <c r="EL195" s="59" t="n"/>
      <c r="EM195" s="59" t="n"/>
      <c r="EN195" s="59" t="n"/>
      <c r="EO195" s="59" t="n"/>
      <c r="EP195" s="59" t="n"/>
      <c r="EQ195" s="59" t="n"/>
      <c r="ER195" s="59" t="n"/>
      <c r="ES195" s="59" t="n"/>
      <c r="ET195" s="59" t="n"/>
      <c r="EU195" s="59" t="n"/>
      <c r="EV195" s="59" t="n"/>
      <c r="EW195" s="59" t="n"/>
    </row>
    <row r="196" customFormat="1" s="58">
      <c r="A196" s="59" t="n"/>
      <c r="B196" s="39" t="n"/>
      <c r="P196" s="59" t="n"/>
      <c r="X196" s="59" t="n"/>
      <c r="Y196" s="59" t="n"/>
      <c r="Z196" s="59" t="n"/>
      <c r="AA196" s="59" t="n"/>
      <c r="AB196" s="59" t="n"/>
      <c r="AC196" s="59" t="n"/>
      <c r="AD196" s="59" t="n"/>
      <c r="AE196" s="59" t="n"/>
      <c r="AF196" s="59" t="n"/>
      <c r="AG196" s="59" t="n"/>
      <c r="AH196" s="59" t="n"/>
      <c r="AI196" s="59" t="n"/>
      <c r="AJ196" s="59" t="n"/>
      <c r="AK196" s="59" t="n"/>
      <c r="AL196" s="59" t="n"/>
      <c r="AM196" s="59" t="n"/>
      <c r="AN196" s="59" t="n"/>
      <c r="AO196" s="59" t="n"/>
      <c r="AP196" s="59" t="n"/>
      <c r="AQ196" s="59" t="n"/>
      <c r="AR196" s="59" t="n"/>
      <c r="AS196" s="59" t="n"/>
      <c r="AT196" s="59" t="n"/>
      <c r="AU196" s="59" t="n"/>
      <c r="AV196" s="59" t="n"/>
      <c r="AW196" s="59" t="n"/>
      <c r="AX196" s="59" t="n"/>
      <c r="AY196" s="59" t="n"/>
      <c r="AZ196" s="59" t="n"/>
      <c r="BA196" s="59" t="n"/>
      <c r="BB196" s="59" t="n"/>
      <c r="BC196" s="59" t="n"/>
      <c r="BD196" s="59" t="n"/>
      <c r="BE196" s="59" t="n"/>
      <c r="BF196" s="59" t="n"/>
      <c r="BG196" s="59" t="n"/>
      <c r="BH196" s="59" t="n"/>
      <c r="BI196" s="59" t="n"/>
      <c r="BJ196" s="59" t="n"/>
      <c r="BK196" s="59" t="n"/>
      <c r="BL196" s="59" t="n"/>
      <c r="BM196" s="59" t="n"/>
      <c r="BN196" s="59" t="n"/>
      <c r="BO196" s="59" t="n"/>
      <c r="BP196" s="59" t="n"/>
      <c r="BQ196" s="59" t="n"/>
      <c r="BR196" s="59" t="n"/>
      <c r="BS196" s="59" t="n"/>
      <c r="BT196" s="59" t="n"/>
      <c r="BU196" s="59" t="n"/>
      <c r="BV196" s="59" t="n"/>
      <c r="BW196" s="59" t="n"/>
      <c r="BX196" s="59" t="n"/>
      <c r="BY196" s="59" t="n"/>
      <c r="BZ196" s="59" t="n"/>
      <c r="CA196" s="59" t="n"/>
      <c r="CB196" s="59" t="n"/>
      <c r="CC196" s="59" t="n"/>
      <c r="CD196" s="59" t="n"/>
      <c r="CE196" s="59" t="n"/>
      <c r="CF196" s="59" t="n"/>
      <c r="CG196" s="59" t="n"/>
      <c r="CH196" s="59" t="n"/>
      <c r="CI196" s="59" t="n"/>
      <c r="CJ196" s="59" t="n"/>
      <c r="CK196" s="59" t="n"/>
      <c r="CL196" s="59" t="n"/>
      <c r="CM196" s="59" t="n"/>
      <c r="CN196" s="59" t="n"/>
      <c r="CO196" s="59" t="n"/>
      <c r="CP196" s="59" t="n"/>
      <c r="CQ196" s="59" t="n"/>
      <c r="CR196" s="59" t="n"/>
      <c r="CS196" s="59" t="n"/>
      <c r="CT196" s="59" t="n"/>
      <c r="CU196" s="59" t="n"/>
      <c r="CV196" s="59" t="n"/>
      <c r="CW196" s="59" t="n"/>
      <c r="CX196" s="59" t="n"/>
      <c r="CY196" s="59" t="n"/>
      <c r="CZ196" s="59" t="n"/>
      <c r="DA196" s="59" t="n"/>
      <c r="DB196" s="59" t="n"/>
      <c r="DC196" s="59" t="n"/>
      <c r="DD196" s="59" t="n"/>
      <c r="DE196" s="59" t="n"/>
      <c r="DF196" s="59" t="n"/>
      <c r="DG196" s="59" t="n"/>
      <c r="DH196" s="59" t="n"/>
      <c r="DI196" s="59" t="n"/>
      <c r="DJ196" s="59" t="n"/>
      <c r="DK196" s="59" t="n"/>
      <c r="DL196" s="59" t="n"/>
      <c r="DM196" s="59" t="n"/>
      <c r="DN196" s="59" t="n"/>
      <c r="DO196" s="59" t="n"/>
      <c r="DP196" s="59" t="n"/>
      <c r="DQ196" s="59" t="n"/>
      <c r="DR196" s="59" t="n"/>
      <c r="DS196" s="59" t="n"/>
      <c r="DT196" s="59" t="n"/>
      <c r="DU196" s="59" t="n"/>
      <c r="DV196" s="59" t="n"/>
      <c r="DW196" s="59" t="n"/>
      <c r="DX196" s="59" t="n"/>
      <c r="DY196" s="59" t="n"/>
      <c r="DZ196" s="59" t="n"/>
      <c r="EA196" s="59" t="n"/>
      <c r="EB196" s="59" t="n"/>
      <c r="EC196" s="59" t="n"/>
      <c r="ED196" s="59" t="n"/>
      <c r="EE196" s="59" t="n"/>
      <c r="EF196" s="59" t="n"/>
      <c r="EG196" s="59" t="n"/>
      <c r="EH196" s="59" t="n"/>
      <c r="EI196" s="59" t="n"/>
      <c r="EJ196" s="59" t="n"/>
      <c r="EK196" s="59" t="n"/>
      <c r="EL196" s="59" t="n"/>
      <c r="EM196" s="59" t="n"/>
      <c r="EN196" s="59" t="n"/>
      <c r="EO196" s="59" t="n"/>
      <c r="EP196" s="59" t="n"/>
      <c r="EQ196" s="59" t="n"/>
      <c r="ER196" s="59" t="n"/>
      <c r="ES196" s="59" t="n"/>
      <c r="ET196" s="59" t="n"/>
      <c r="EU196" s="59" t="n"/>
      <c r="EV196" s="59" t="n"/>
      <c r="EW196" s="59" t="n"/>
    </row>
    <row r="197" customFormat="1" s="58">
      <c r="A197" s="59" t="n"/>
      <c r="B197" s="39" t="n"/>
      <c r="P197" s="59" t="n"/>
      <c r="X197" s="59" t="n"/>
      <c r="Y197" s="59" t="n"/>
      <c r="Z197" s="59" t="n"/>
      <c r="AA197" s="59" t="n"/>
      <c r="AB197" s="59" t="n"/>
      <c r="AC197" s="59" t="n"/>
      <c r="AD197" s="59" t="n"/>
      <c r="AE197" s="59" t="n"/>
      <c r="AF197" s="59" t="n"/>
      <c r="AG197" s="59" t="n"/>
      <c r="AH197" s="59" t="n"/>
      <c r="AI197" s="59" t="n"/>
      <c r="AJ197" s="59" t="n"/>
      <c r="AK197" s="59" t="n"/>
      <c r="AL197" s="59" t="n"/>
      <c r="AM197" s="59" t="n"/>
      <c r="AN197" s="59" t="n"/>
      <c r="AO197" s="59" t="n"/>
      <c r="AP197" s="59" t="n"/>
      <c r="AQ197" s="59" t="n"/>
      <c r="AR197" s="59" t="n"/>
      <c r="AS197" s="59" t="n"/>
      <c r="AT197" s="59" t="n"/>
      <c r="AU197" s="59" t="n"/>
      <c r="AV197" s="59" t="n"/>
      <c r="AW197" s="59" t="n"/>
      <c r="AX197" s="59" t="n"/>
      <c r="AY197" s="59" t="n"/>
      <c r="AZ197" s="59" t="n"/>
      <c r="BA197" s="59" t="n"/>
      <c r="BB197" s="59" t="n"/>
      <c r="BC197" s="59" t="n"/>
      <c r="BD197" s="59" t="n"/>
      <c r="BE197" s="59" t="n"/>
      <c r="BF197" s="59" t="n"/>
      <c r="BG197" s="59" t="n"/>
      <c r="BH197" s="59" t="n"/>
      <c r="BI197" s="59" t="n"/>
      <c r="BJ197" s="59" t="n"/>
      <c r="BK197" s="59" t="n"/>
      <c r="BL197" s="59" t="n"/>
      <c r="BM197" s="59" t="n"/>
      <c r="BN197" s="59" t="n"/>
      <c r="BO197" s="59" t="n"/>
      <c r="BP197" s="59" t="n"/>
      <c r="BQ197" s="59" t="n"/>
      <c r="BR197" s="59" t="n"/>
      <c r="BS197" s="59" t="n"/>
      <c r="BT197" s="59" t="n"/>
      <c r="BU197" s="59" t="n"/>
      <c r="BV197" s="59" t="n"/>
      <c r="BW197" s="59" t="n"/>
      <c r="BX197" s="59" t="n"/>
      <c r="BY197" s="59" t="n"/>
      <c r="BZ197" s="59" t="n"/>
      <c r="CA197" s="59" t="n"/>
      <c r="CB197" s="59" t="n"/>
      <c r="CC197" s="59" t="n"/>
      <c r="CD197" s="59" t="n"/>
      <c r="CE197" s="59" t="n"/>
      <c r="CF197" s="59" t="n"/>
      <c r="CG197" s="59" t="n"/>
      <c r="CH197" s="59" t="n"/>
      <c r="CI197" s="59" t="n"/>
      <c r="CJ197" s="59" t="n"/>
      <c r="CK197" s="59" t="n"/>
      <c r="CL197" s="59" t="n"/>
      <c r="CM197" s="59" t="n"/>
      <c r="CN197" s="59" t="n"/>
      <c r="CO197" s="59" t="n"/>
      <c r="CP197" s="59" t="n"/>
      <c r="CQ197" s="59" t="n"/>
      <c r="CR197" s="59" t="n"/>
      <c r="CS197" s="59" t="n"/>
      <c r="CT197" s="59" t="n"/>
      <c r="CU197" s="59" t="n"/>
      <c r="CV197" s="59" t="n"/>
      <c r="CW197" s="59" t="n"/>
      <c r="CX197" s="59" t="n"/>
      <c r="CY197" s="59" t="n"/>
      <c r="CZ197" s="59" t="n"/>
      <c r="DA197" s="59" t="n"/>
      <c r="DB197" s="59" t="n"/>
      <c r="DC197" s="59" t="n"/>
      <c r="DD197" s="59" t="n"/>
      <c r="DE197" s="59" t="n"/>
      <c r="DF197" s="59" t="n"/>
      <c r="DG197" s="59" t="n"/>
      <c r="DH197" s="59" t="n"/>
      <c r="DI197" s="59" t="n"/>
      <c r="DJ197" s="59" t="n"/>
      <c r="DK197" s="59" t="n"/>
      <c r="DL197" s="59" t="n"/>
      <c r="DM197" s="59" t="n"/>
      <c r="DN197" s="59" t="n"/>
      <c r="DO197" s="59" t="n"/>
      <c r="DP197" s="59" t="n"/>
      <c r="DQ197" s="59" t="n"/>
      <c r="DR197" s="59" t="n"/>
      <c r="DS197" s="59" t="n"/>
      <c r="DT197" s="59" t="n"/>
      <c r="DU197" s="59" t="n"/>
      <c r="DV197" s="59" t="n"/>
      <c r="DW197" s="59" t="n"/>
      <c r="DX197" s="59" t="n"/>
      <c r="DY197" s="59" t="n"/>
      <c r="DZ197" s="59" t="n"/>
      <c r="EA197" s="59" t="n"/>
      <c r="EB197" s="59" t="n"/>
      <c r="EC197" s="59" t="n"/>
      <c r="ED197" s="59" t="n"/>
      <c r="EE197" s="59" t="n"/>
      <c r="EF197" s="59" t="n"/>
      <c r="EG197" s="59" t="n"/>
      <c r="EH197" s="59" t="n"/>
      <c r="EI197" s="59" t="n"/>
      <c r="EJ197" s="59" t="n"/>
      <c r="EK197" s="59" t="n"/>
      <c r="EL197" s="59" t="n"/>
      <c r="EM197" s="59" t="n"/>
      <c r="EN197" s="59" t="n"/>
      <c r="EO197" s="59" t="n"/>
      <c r="EP197" s="59" t="n"/>
      <c r="EQ197" s="59" t="n"/>
      <c r="ER197" s="59" t="n"/>
      <c r="ES197" s="59" t="n"/>
      <c r="ET197" s="59" t="n"/>
      <c r="EU197" s="59" t="n"/>
      <c r="EV197" s="59" t="n"/>
      <c r="EW197" s="59" t="n"/>
    </row>
    <row r="198" customFormat="1" s="58">
      <c r="A198" s="59" t="n"/>
      <c r="B198" s="39" t="n"/>
      <c r="P198" s="59" t="n"/>
      <c r="X198" s="59" t="n"/>
      <c r="Y198" s="59" t="n"/>
      <c r="Z198" s="59" t="n"/>
      <c r="AA198" s="59" t="n"/>
      <c r="AB198" s="59" t="n"/>
      <c r="AC198" s="59" t="n"/>
      <c r="AD198" s="59" t="n"/>
      <c r="AE198" s="59" t="n"/>
      <c r="AF198" s="59" t="n"/>
      <c r="AG198" s="59" t="n"/>
      <c r="AH198" s="59" t="n"/>
      <c r="AI198" s="59" t="n"/>
      <c r="AJ198" s="59" t="n"/>
      <c r="AK198" s="59" t="n"/>
      <c r="AL198" s="59" t="n"/>
      <c r="AM198" s="59" t="n"/>
      <c r="AN198" s="59" t="n"/>
      <c r="AO198" s="59" t="n"/>
      <c r="AP198" s="59" t="n"/>
      <c r="AQ198" s="59" t="n"/>
      <c r="AR198" s="59" t="n"/>
      <c r="AS198" s="59" t="n"/>
      <c r="AT198" s="59" t="n"/>
      <c r="AU198" s="59" t="n"/>
      <c r="AV198" s="59" t="n"/>
      <c r="AW198" s="59" t="n"/>
      <c r="AX198" s="59" t="n"/>
      <c r="AY198" s="59" t="n"/>
      <c r="AZ198" s="59" t="n"/>
      <c r="BA198" s="59" t="n"/>
      <c r="BB198" s="59" t="n"/>
      <c r="BC198" s="59" t="n"/>
      <c r="BD198" s="59" t="n"/>
      <c r="BE198" s="59" t="n"/>
      <c r="BF198" s="59" t="n"/>
      <c r="BG198" s="59" t="n"/>
      <c r="BH198" s="59" t="n"/>
      <c r="BI198" s="59" t="n"/>
      <c r="BJ198" s="59" t="n"/>
      <c r="BK198" s="59" t="n"/>
      <c r="BL198" s="59" t="n"/>
      <c r="BM198" s="59" t="n"/>
      <c r="BN198" s="59" t="n"/>
      <c r="BO198" s="59" t="n"/>
      <c r="BP198" s="59" t="n"/>
      <c r="BQ198" s="59" t="n"/>
      <c r="BR198" s="59" t="n"/>
      <c r="BS198" s="59" t="n"/>
      <c r="BT198" s="59" t="n"/>
      <c r="BU198" s="59" t="n"/>
      <c r="BV198" s="59" t="n"/>
      <c r="BW198" s="59" t="n"/>
      <c r="BX198" s="59" t="n"/>
      <c r="BY198" s="59" t="n"/>
      <c r="BZ198" s="59" t="n"/>
      <c r="CA198" s="59" t="n"/>
      <c r="CB198" s="59" t="n"/>
      <c r="CC198" s="59" t="n"/>
      <c r="CD198" s="59" t="n"/>
      <c r="CE198" s="59" t="n"/>
      <c r="CF198" s="59" t="n"/>
      <c r="CG198" s="59" t="n"/>
      <c r="CH198" s="59" t="n"/>
      <c r="CI198" s="59" t="n"/>
      <c r="CJ198" s="59" t="n"/>
      <c r="CK198" s="59" t="n"/>
      <c r="CL198" s="59" t="n"/>
      <c r="CM198" s="59" t="n"/>
      <c r="CN198" s="59" t="n"/>
      <c r="CO198" s="59" t="n"/>
      <c r="CP198" s="59" t="n"/>
      <c r="CQ198" s="59" t="n"/>
      <c r="CR198" s="59" t="n"/>
      <c r="CS198" s="59" t="n"/>
      <c r="CT198" s="59" t="n"/>
      <c r="CU198" s="59" t="n"/>
      <c r="CV198" s="59" t="n"/>
      <c r="CW198" s="59" t="n"/>
      <c r="CX198" s="59" t="n"/>
      <c r="CY198" s="59" t="n"/>
      <c r="CZ198" s="59" t="n"/>
      <c r="DA198" s="59" t="n"/>
      <c r="DB198" s="59" t="n"/>
      <c r="DC198" s="59" t="n"/>
      <c r="DD198" s="59" t="n"/>
      <c r="DE198" s="59" t="n"/>
      <c r="DF198" s="59" t="n"/>
      <c r="DG198" s="59" t="n"/>
      <c r="DH198" s="59" t="n"/>
      <c r="DI198" s="59" t="n"/>
      <c r="DJ198" s="59" t="n"/>
      <c r="DK198" s="59" t="n"/>
      <c r="DL198" s="59" t="n"/>
      <c r="DM198" s="59" t="n"/>
      <c r="DN198" s="59" t="n"/>
      <c r="DO198" s="59" t="n"/>
      <c r="DP198" s="59" t="n"/>
      <c r="DQ198" s="59" t="n"/>
      <c r="DR198" s="59" t="n"/>
      <c r="DS198" s="59" t="n"/>
      <c r="DT198" s="59" t="n"/>
      <c r="DU198" s="59" t="n"/>
      <c r="DV198" s="59" t="n"/>
      <c r="DW198" s="59" t="n"/>
      <c r="DX198" s="59" t="n"/>
      <c r="DY198" s="59" t="n"/>
      <c r="DZ198" s="59" t="n"/>
      <c r="EA198" s="59" t="n"/>
      <c r="EB198" s="59" t="n"/>
      <c r="EC198" s="59" t="n"/>
      <c r="ED198" s="59" t="n"/>
      <c r="EE198" s="59" t="n"/>
      <c r="EF198" s="59" t="n"/>
      <c r="EG198" s="59" t="n"/>
      <c r="EH198" s="59" t="n"/>
      <c r="EI198" s="59" t="n"/>
      <c r="EJ198" s="59" t="n"/>
      <c r="EK198" s="59" t="n"/>
      <c r="EL198" s="59" t="n"/>
      <c r="EM198" s="59" t="n"/>
      <c r="EN198" s="59" t="n"/>
      <c r="EO198" s="59" t="n"/>
      <c r="EP198" s="59" t="n"/>
      <c r="EQ198" s="59" t="n"/>
      <c r="ER198" s="59" t="n"/>
      <c r="ES198" s="59" t="n"/>
      <c r="ET198" s="59" t="n"/>
      <c r="EU198" s="59" t="n"/>
      <c r="EV198" s="59" t="n"/>
      <c r="EW198" s="59" t="n"/>
    </row>
    <row r="199" customFormat="1" s="58">
      <c r="A199" s="59" t="n"/>
      <c r="B199" s="39" t="n"/>
      <c r="P199" s="59" t="n"/>
      <c r="X199" s="59" t="n"/>
      <c r="Y199" s="59" t="n"/>
      <c r="Z199" s="59" t="n"/>
      <c r="AA199" s="59" t="n"/>
      <c r="AB199" s="59" t="n"/>
      <c r="AC199" s="59" t="n"/>
      <c r="AD199" s="59" t="n"/>
      <c r="AE199" s="59" t="n"/>
      <c r="AF199" s="59" t="n"/>
      <c r="AG199" s="59" t="n"/>
      <c r="AH199" s="59" t="n"/>
      <c r="AI199" s="59" t="n"/>
      <c r="AJ199" s="59" t="n"/>
      <c r="AK199" s="59" t="n"/>
      <c r="AL199" s="59" t="n"/>
      <c r="AM199" s="59" t="n"/>
      <c r="AN199" s="59" t="n"/>
      <c r="AO199" s="59" t="n"/>
      <c r="AP199" s="59" t="n"/>
      <c r="AQ199" s="59" t="n"/>
      <c r="AR199" s="59" t="n"/>
      <c r="AS199" s="59" t="n"/>
      <c r="AT199" s="59" t="n"/>
      <c r="AU199" s="59" t="n"/>
      <c r="AV199" s="59" t="n"/>
      <c r="AW199" s="59" t="n"/>
      <c r="AX199" s="59" t="n"/>
      <c r="AY199" s="59" t="n"/>
      <c r="AZ199" s="59" t="n"/>
      <c r="BA199" s="59" t="n"/>
      <c r="BB199" s="59" t="n"/>
      <c r="BC199" s="59" t="n"/>
      <c r="BD199" s="59" t="n"/>
      <c r="BE199" s="59" t="n"/>
      <c r="BF199" s="59" t="n"/>
      <c r="BG199" s="59" t="n"/>
      <c r="BH199" s="59" t="n"/>
      <c r="BI199" s="59" t="n"/>
      <c r="BJ199" s="59" t="n"/>
      <c r="BK199" s="59" t="n"/>
      <c r="BL199" s="59" t="n"/>
      <c r="BM199" s="59" t="n"/>
      <c r="BN199" s="59" t="n"/>
      <c r="BO199" s="59" t="n"/>
      <c r="BP199" s="59" t="n"/>
      <c r="BQ199" s="59" t="n"/>
      <c r="BR199" s="59" t="n"/>
      <c r="BS199" s="59" t="n"/>
      <c r="BT199" s="59" t="n"/>
      <c r="BU199" s="59" t="n"/>
      <c r="BV199" s="59" t="n"/>
      <c r="BW199" s="59" t="n"/>
      <c r="BX199" s="59" t="n"/>
      <c r="BY199" s="59" t="n"/>
      <c r="BZ199" s="59" t="n"/>
      <c r="CA199" s="59" t="n"/>
      <c r="CB199" s="59" t="n"/>
      <c r="CC199" s="59" t="n"/>
      <c r="CD199" s="59" t="n"/>
      <c r="CE199" s="59" t="n"/>
      <c r="CF199" s="59" t="n"/>
      <c r="CG199" s="59" t="n"/>
      <c r="CH199" s="59" t="n"/>
      <c r="CI199" s="59" t="n"/>
      <c r="CJ199" s="59" t="n"/>
      <c r="CK199" s="59" t="n"/>
      <c r="CL199" s="59" t="n"/>
      <c r="CM199" s="59" t="n"/>
      <c r="CN199" s="59" t="n"/>
      <c r="CO199" s="59" t="n"/>
      <c r="CP199" s="59" t="n"/>
      <c r="CQ199" s="59" t="n"/>
      <c r="CR199" s="59" t="n"/>
      <c r="CS199" s="59" t="n"/>
      <c r="CT199" s="59" t="n"/>
      <c r="CU199" s="59" t="n"/>
      <c r="CV199" s="59" t="n"/>
      <c r="CW199" s="59" t="n"/>
      <c r="CX199" s="59" t="n"/>
      <c r="CY199" s="59" t="n"/>
      <c r="CZ199" s="59" t="n"/>
      <c r="DA199" s="59" t="n"/>
      <c r="DB199" s="59" t="n"/>
      <c r="DC199" s="59" t="n"/>
      <c r="DD199" s="59" t="n"/>
      <c r="DE199" s="59" t="n"/>
      <c r="DF199" s="59" t="n"/>
      <c r="DG199" s="59" t="n"/>
      <c r="DH199" s="59" t="n"/>
      <c r="DI199" s="59" t="n"/>
      <c r="DJ199" s="59" t="n"/>
      <c r="DK199" s="59" t="n"/>
      <c r="DL199" s="59" t="n"/>
      <c r="DM199" s="59" t="n"/>
      <c r="DN199" s="59" t="n"/>
      <c r="DO199" s="59" t="n"/>
      <c r="DP199" s="59" t="n"/>
      <c r="DQ199" s="59" t="n"/>
      <c r="DR199" s="59" t="n"/>
      <c r="DS199" s="59" t="n"/>
      <c r="DT199" s="59" t="n"/>
      <c r="DU199" s="59" t="n"/>
      <c r="DV199" s="59" t="n"/>
      <c r="DW199" s="59" t="n"/>
      <c r="DX199" s="59" t="n"/>
      <c r="DY199" s="59" t="n"/>
      <c r="DZ199" s="59" t="n"/>
      <c r="EA199" s="59" t="n"/>
      <c r="EB199" s="59" t="n"/>
      <c r="EC199" s="59" t="n"/>
      <c r="ED199" s="59" t="n"/>
      <c r="EE199" s="59" t="n"/>
      <c r="EF199" s="59" t="n"/>
      <c r="EG199" s="59" t="n"/>
      <c r="EH199" s="59" t="n"/>
      <c r="EI199" s="59" t="n"/>
      <c r="EJ199" s="59" t="n"/>
      <c r="EK199" s="59" t="n"/>
      <c r="EL199" s="59" t="n"/>
      <c r="EM199" s="59" t="n"/>
      <c r="EN199" s="59" t="n"/>
      <c r="EO199" s="59" t="n"/>
      <c r="EP199" s="59" t="n"/>
      <c r="EQ199" s="59" t="n"/>
      <c r="ER199" s="59" t="n"/>
      <c r="ES199" s="59" t="n"/>
      <c r="ET199" s="59" t="n"/>
      <c r="EU199" s="59" t="n"/>
      <c r="EV199" s="59" t="n"/>
      <c r="EW199" s="59" t="n"/>
    </row>
    <row r="200" customFormat="1" s="58">
      <c r="A200" s="59" t="n"/>
      <c r="B200" s="39" t="n"/>
      <c r="P200" s="59" t="n"/>
      <c r="X200" s="59" t="n"/>
      <c r="Y200" s="59" t="n"/>
      <c r="Z200" s="59" t="n"/>
      <c r="AA200" s="59" t="n"/>
      <c r="AB200" s="59" t="n"/>
      <c r="AC200" s="59" t="n"/>
      <c r="AD200" s="59" t="n"/>
      <c r="AE200" s="59" t="n"/>
      <c r="AF200" s="59" t="n"/>
      <c r="AG200" s="59" t="n"/>
      <c r="AH200" s="59" t="n"/>
      <c r="AI200" s="59" t="n"/>
      <c r="AJ200" s="59" t="n"/>
      <c r="AK200" s="59" t="n"/>
      <c r="AL200" s="59" t="n"/>
      <c r="AM200" s="59" t="n"/>
      <c r="AN200" s="59" t="n"/>
      <c r="AO200" s="59" t="n"/>
      <c r="AP200" s="59" t="n"/>
      <c r="AQ200" s="59" t="n"/>
      <c r="AR200" s="59" t="n"/>
      <c r="AS200" s="59" t="n"/>
      <c r="AT200" s="59" t="n"/>
      <c r="AU200" s="59" t="n"/>
      <c r="AV200" s="59" t="n"/>
      <c r="AW200" s="59" t="n"/>
      <c r="AX200" s="59" t="n"/>
      <c r="AY200" s="59" t="n"/>
      <c r="AZ200" s="59" t="n"/>
      <c r="BA200" s="59" t="n"/>
      <c r="BB200" s="59" t="n"/>
      <c r="BC200" s="59" t="n"/>
      <c r="BD200" s="59" t="n"/>
      <c r="BE200" s="59" t="n"/>
      <c r="BF200" s="59" t="n"/>
      <c r="BG200" s="59" t="n"/>
      <c r="BH200" s="59" t="n"/>
      <c r="BI200" s="59" t="n"/>
      <c r="BJ200" s="59" t="n"/>
      <c r="BK200" s="59" t="n"/>
      <c r="BL200" s="59" t="n"/>
      <c r="BM200" s="59" t="n"/>
      <c r="BN200" s="59" t="n"/>
      <c r="BO200" s="59" t="n"/>
      <c r="BP200" s="59" t="n"/>
      <c r="BQ200" s="59" t="n"/>
      <c r="BR200" s="59" t="n"/>
      <c r="BS200" s="59" t="n"/>
      <c r="BT200" s="59" t="n"/>
      <c r="BU200" s="59" t="n"/>
      <c r="BV200" s="59" t="n"/>
      <c r="BW200" s="59" t="n"/>
      <c r="BX200" s="59" t="n"/>
      <c r="BY200" s="59" t="n"/>
      <c r="BZ200" s="59" t="n"/>
      <c r="CA200" s="59" t="n"/>
      <c r="CB200" s="59" t="n"/>
      <c r="CC200" s="59" t="n"/>
      <c r="CD200" s="59" t="n"/>
      <c r="CE200" s="59" t="n"/>
      <c r="CF200" s="59" t="n"/>
      <c r="CG200" s="59" t="n"/>
      <c r="CH200" s="59" t="n"/>
      <c r="CI200" s="59" t="n"/>
      <c r="CJ200" s="59" t="n"/>
      <c r="CK200" s="59" t="n"/>
      <c r="CL200" s="59" t="n"/>
      <c r="CM200" s="59" t="n"/>
      <c r="CN200" s="59" t="n"/>
      <c r="CO200" s="59" t="n"/>
      <c r="CP200" s="59" t="n"/>
      <c r="CQ200" s="59" t="n"/>
      <c r="CR200" s="59" t="n"/>
      <c r="CS200" s="59" t="n"/>
      <c r="CT200" s="59" t="n"/>
      <c r="CU200" s="59" t="n"/>
      <c r="CV200" s="59" t="n"/>
      <c r="CW200" s="59" t="n"/>
      <c r="CX200" s="59" t="n"/>
      <c r="CY200" s="59" t="n"/>
      <c r="CZ200" s="59" t="n"/>
      <c r="DA200" s="59" t="n"/>
      <c r="DB200" s="59" t="n"/>
      <c r="DC200" s="59" t="n"/>
      <c r="DD200" s="59" t="n"/>
      <c r="DE200" s="59" t="n"/>
      <c r="DF200" s="59" t="n"/>
      <c r="DG200" s="59" t="n"/>
      <c r="DH200" s="59" t="n"/>
      <c r="DI200" s="59" t="n"/>
      <c r="DJ200" s="59" t="n"/>
      <c r="DK200" s="59" t="n"/>
      <c r="DL200" s="59" t="n"/>
      <c r="DM200" s="59" t="n"/>
      <c r="DN200" s="59" t="n"/>
      <c r="DO200" s="59" t="n"/>
      <c r="DP200" s="59" t="n"/>
      <c r="DQ200" s="59" t="n"/>
      <c r="DR200" s="59" t="n"/>
      <c r="DS200" s="59" t="n"/>
      <c r="DT200" s="59" t="n"/>
      <c r="DU200" s="59" t="n"/>
      <c r="DV200" s="59" t="n"/>
      <c r="DW200" s="59" t="n"/>
      <c r="DX200" s="59" t="n"/>
      <c r="DY200" s="59" t="n"/>
      <c r="DZ200" s="59" t="n"/>
      <c r="EA200" s="59" t="n"/>
      <c r="EB200" s="59" t="n"/>
      <c r="EC200" s="59" t="n"/>
      <c r="ED200" s="59" t="n"/>
      <c r="EE200" s="59" t="n"/>
      <c r="EF200" s="59" t="n"/>
      <c r="EG200" s="59" t="n"/>
      <c r="EH200" s="59" t="n"/>
      <c r="EI200" s="59" t="n"/>
      <c r="EJ200" s="59" t="n"/>
      <c r="EK200" s="59" t="n"/>
      <c r="EL200" s="59" t="n"/>
      <c r="EM200" s="59" t="n"/>
      <c r="EN200" s="59" t="n"/>
      <c r="EO200" s="59" t="n"/>
      <c r="EP200" s="59" t="n"/>
      <c r="EQ200" s="59" t="n"/>
      <c r="ER200" s="59" t="n"/>
      <c r="ES200" s="59" t="n"/>
      <c r="ET200" s="59" t="n"/>
      <c r="EU200" s="59" t="n"/>
      <c r="EV200" s="59" t="n"/>
      <c r="EW200" s="59" t="n"/>
    </row>
    <row r="201" customFormat="1" s="58">
      <c r="A201" s="59" t="n"/>
      <c r="B201" s="39" t="n"/>
      <c r="P201" s="59" t="n"/>
      <c r="X201" s="59" t="n"/>
      <c r="Y201" s="59" t="n"/>
      <c r="Z201" s="59" t="n"/>
      <c r="AA201" s="59" t="n"/>
      <c r="AB201" s="59" t="n"/>
      <c r="AC201" s="59" t="n"/>
      <c r="AD201" s="59" t="n"/>
      <c r="AE201" s="59" t="n"/>
      <c r="AF201" s="59" t="n"/>
      <c r="AG201" s="59" t="n"/>
      <c r="AH201" s="59" t="n"/>
      <c r="AI201" s="59" t="n"/>
      <c r="AJ201" s="59" t="n"/>
      <c r="AK201" s="59" t="n"/>
      <c r="AL201" s="59" t="n"/>
      <c r="AM201" s="59" t="n"/>
      <c r="AN201" s="59" t="n"/>
      <c r="AO201" s="59" t="n"/>
      <c r="AP201" s="59" t="n"/>
      <c r="AQ201" s="59" t="n"/>
      <c r="AR201" s="59" t="n"/>
      <c r="AS201" s="59" t="n"/>
      <c r="AT201" s="59" t="n"/>
      <c r="AU201" s="59" t="n"/>
      <c r="AV201" s="59" t="n"/>
      <c r="AW201" s="59" t="n"/>
      <c r="AX201" s="59" t="n"/>
      <c r="AY201" s="59" t="n"/>
      <c r="AZ201" s="59" t="n"/>
      <c r="BA201" s="59" t="n"/>
      <c r="BB201" s="59" t="n"/>
      <c r="BC201" s="59" t="n"/>
      <c r="BD201" s="59" t="n"/>
      <c r="BE201" s="59" t="n"/>
      <c r="BF201" s="59" t="n"/>
      <c r="BG201" s="59" t="n"/>
      <c r="BH201" s="59" t="n"/>
      <c r="BI201" s="59" t="n"/>
      <c r="BJ201" s="59" t="n"/>
      <c r="BK201" s="59" t="n"/>
      <c r="BL201" s="59" t="n"/>
      <c r="BM201" s="59" t="n"/>
      <c r="BN201" s="59" t="n"/>
      <c r="BO201" s="59" t="n"/>
      <c r="BP201" s="59" t="n"/>
      <c r="BQ201" s="59" t="n"/>
      <c r="BR201" s="59" t="n"/>
      <c r="BS201" s="59" t="n"/>
      <c r="BT201" s="59" t="n"/>
      <c r="BU201" s="59" t="n"/>
      <c r="BV201" s="59" t="n"/>
      <c r="BW201" s="59" t="n"/>
      <c r="BX201" s="59" t="n"/>
      <c r="BY201" s="59" t="n"/>
      <c r="BZ201" s="59" t="n"/>
      <c r="CA201" s="59" t="n"/>
      <c r="CB201" s="59" t="n"/>
      <c r="CC201" s="59" t="n"/>
      <c r="CD201" s="59" t="n"/>
      <c r="CE201" s="59" t="n"/>
      <c r="CF201" s="59" t="n"/>
      <c r="CG201" s="59" t="n"/>
      <c r="CH201" s="59" t="n"/>
      <c r="CI201" s="59" t="n"/>
      <c r="CJ201" s="59" t="n"/>
      <c r="CK201" s="59" t="n"/>
      <c r="CL201" s="59" t="n"/>
      <c r="CM201" s="59" t="n"/>
      <c r="CN201" s="59" t="n"/>
      <c r="CO201" s="59" t="n"/>
      <c r="CP201" s="59" t="n"/>
      <c r="CQ201" s="59" t="n"/>
      <c r="CR201" s="59" t="n"/>
      <c r="CS201" s="59" t="n"/>
      <c r="CT201" s="59" t="n"/>
      <c r="CU201" s="59" t="n"/>
      <c r="CV201" s="59" t="n"/>
      <c r="CW201" s="59" t="n"/>
      <c r="CX201" s="59" t="n"/>
      <c r="CY201" s="59" t="n"/>
      <c r="CZ201" s="59" t="n"/>
      <c r="DA201" s="59" t="n"/>
      <c r="DB201" s="59" t="n"/>
      <c r="DC201" s="59" t="n"/>
      <c r="DD201" s="59" t="n"/>
      <c r="DE201" s="59" t="n"/>
      <c r="DF201" s="59" t="n"/>
      <c r="DG201" s="59" t="n"/>
      <c r="DH201" s="59" t="n"/>
      <c r="DI201" s="59" t="n"/>
      <c r="DJ201" s="59" t="n"/>
      <c r="DK201" s="59" t="n"/>
      <c r="DL201" s="59" t="n"/>
      <c r="DM201" s="59" t="n"/>
      <c r="DN201" s="59" t="n"/>
      <c r="DO201" s="59" t="n"/>
      <c r="DP201" s="59" t="n"/>
      <c r="DQ201" s="59" t="n"/>
      <c r="DR201" s="59" t="n"/>
      <c r="DS201" s="59" t="n"/>
      <c r="DT201" s="59" t="n"/>
      <c r="DU201" s="59" t="n"/>
      <c r="DV201" s="59" t="n"/>
      <c r="DW201" s="59" t="n"/>
      <c r="DX201" s="59" t="n"/>
      <c r="DY201" s="59" t="n"/>
      <c r="DZ201" s="59" t="n"/>
      <c r="EA201" s="59" t="n"/>
      <c r="EB201" s="59" t="n"/>
      <c r="EC201" s="59" t="n"/>
      <c r="ED201" s="59" t="n"/>
      <c r="EE201" s="59" t="n"/>
      <c r="EF201" s="59" t="n"/>
      <c r="EG201" s="59" t="n"/>
      <c r="EH201" s="59" t="n"/>
      <c r="EI201" s="59" t="n"/>
      <c r="EJ201" s="59" t="n"/>
      <c r="EK201" s="59" t="n"/>
      <c r="EL201" s="59" t="n"/>
      <c r="EM201" s="59" t="n"/>
      <c r="EN201" s="59" t="n"/>
      <c r="EO201" s="59" t="n"/>
      <c r="EP201" s="59" t="n"/>
      <c r="EQ201" s="59" t="n"/>
      <c r="ER201" s="59" t="n"/>
      <c r="ES201" s="59" t="n"/>
      <c r="ET201" s="59" t="n"/>
      <c r="EU201" s="59" t="n"/>
      <c r="EV201" s="59" t="n"/>
      <c r="EW201" s="59" t="n"/>
    </row>
    <row r="202" customFormat="1" s="58">
      <c r="A202" s="59" t="n"/>
      <c r="B202" s="39" t="n"/>
      <c r="P202" s="59" t="n"/>
      <c r="X202" s="59" t="n"/>
      <c r="Y202" s="59" t="n"/>
      <c r="Z202" s="59" t="n"/>
      <c r="AA202" s="59" t="n"/>
      <c r="AB202" s="59" t="n"/>
      <c r="AC202" s="59" t="n"/>
      <c r="AD202" s="59" t="n"/>
      <c r="AE202" s="59" t="n"/>
      <c r="AF202" s="59" t="n"/>
      <c r="AG202" s="59" t="n"/>
      <c r="AH202" s="59" t="n"/>
      <c r="AI202" s="59" t="n"/>
      <c r="AJ202" s="59" t="n"/>
      <c r="AK202" s="59" t="n"/>
      <c r="AL202" s="59" t="n"/>
      <c r="AM202" s="59" t="n"/>
      <c r="AN202" s="59" t="n"/>
      <c r="AO202" s="59" t="n"/>
      <c r="AP202" s="59" t="n"/>
      <c r="AQ202" s="59" t="n"/>
      <c r="AR202" s="59" t="n"/>
      <c r="AS202" s="59" t="n"/>
      <c r="AT202" s="59" t="n"/>
      <c r="AU202" s="59" t="n"/>
      <c r="AV202" s="59" t="n"/>
      <c r="AW202" s="59" t="n"/>
      <c r="AX202" s="59" t="n"/>
      <c r="AY202" s="59" t="n"/>
      <c r="AZ202" s="59" t="n"/>
      <c r="BA202" s="59" t="n"/>
      <c r="BB202" s="59" t="n"/>
      <c r="BC202" s="59" t="n"/>
      <c r="BD202" s="59" t="n"/>
      <c r="BE202" s="59" t="n"/>
      <c r="BF202" s="59" t="n"/>
      <c r="BG202" s="59" t="n"/>
      <c r="BH202" s="59" t="n"/>
      <c r="BI202" s="59" t="n"/>
      <c r="BJ202" s="59" t="n"/>
      <c r="BK202" s="59" t="n"/>
      <c r="BL202" s="59" t="n"/>
      <c r="BM202" s="59" t="n"/>
      <c r="BN202" s="59" t="n"/>
      <c r="BO202" s="59" t="n"/>
      <c r="BP202" s="59" t="n"/>
      <c r="BQ202" s="59" t="n"/>
      <c r="BR202" s="59" t="n"/>
      <c r="BS202" s="59" t="n"/>
      <c r="BT202" s="59" t="n"/>
      <c r="BU202" s="59" t="n"/>
      <c r="BV202" s="59" t="n"/>
      <c r="BW202" s="59" t="n"/>
      <c r="BX202" s="59" t="n"/>
      <c r="BY202" s="59" t="n"/>
      <c r="BZ202" s="59" t="n"/>
      <c r="CA202" s="59" t="n"/>
      <c r="CB202" s="59" t="n"/>
      <c r="CC202" s="59" t="n"/>
      <c r="CD202" s="59" t="n"/>
      <c r="CE202" s="59" t="n"/>
      <c r="CF202" s="59" t="n"/>
      <c r="CG202" s="59" t="n"/>
      <c r="CH202" s="59" t="n"/>
      <c r="CI202" s="59" t="n"/>
      <c r="CJ202" s="59" t="n"/>
      <c r="CK202" s="59" t="n"/>
      <c r="CL202" s="59" t="n"/>
      <c r="CM202" s="59" t="n"/>
      <c r="CN202" s="59" t="n"/>
      <c r="CO202" s="59" t="n"/>
      <c r="CP202" s="59" t="n"/>
      <c r="CQ202" s="59" t="n"/>
      <c r="CR202" s="59" t="n"/>
      <c r="CS202" s="59" t="n"/>
      <c r="CT202" s="59" t="n"/>
      <c r="CU202" s="59" t="n"/>
      <c r="CV202" s="59" t="n"/>
      <c r="CW202" s="59" t="n"/>
      <c r="CX202" s="59" t="n"/>
      <c r="CY202" s="59" t="n"/>
      <c r="CZ202" s="59" t="n"/>
      <c r="DA202" s="59" t="n"/>
      <c r="DB202" s="59" t="n"/>
      <c r="DC202" s="59" t="n"/>
      <c r="DD202" s="59" t="n"/>
      <c r="DE202" s="59" t="n"/>
      <c r="DF202" s="59" t="n"/>
      <c r="DG202" s="59" t="n"/>
      <c r="DH202" s="59" t="n"/>
      <c r="DI202" s="59" t="n"/>
      <c r="DJ202" s="59" t="n"/>
      <c r="DK202" s="59" t="n"/>
      <c r="DL202" s="59" t="n"/>
      <c r="DM202" s="59" t="n"/>
      <c r="DN202" s="59" t="n"/>
      <c r="DO202" s="59" t="n"/>
      <c r="DP202" s="59" t="n"/>
      <c r="DQ202" s="59" t="n"/>
      <c r="DR202" s="59" t="n"/>
      <c r="DS202" s="59" t="n"/>
      <c r="DT202" s="59" t="n"/>
      <c r="DU202" s="59" t="n"/>
      <c r="DV202" s="59" t="n"/>
      <c r="DW202" s="59" t="n"/>
      <c r="DX202" s="59" t="n"/>
      <c r="DY202" s="59" t="n"/>
      <c r="DZ202" s="59" t="n"/>
      <c r="EA202" s="59" t="n"/>
      <c r="EB202" s="59" t="n"/>
      <c r="EC202" s="59" t="n"/>
      <c r="ED202" s="59" t="n"/>
      <c r="EE202" s="59" t="n"/>
      <c r="EF202" s="59" t="n"/>
      <c r="EG202" s="59" t="n"/>
      <c r="EH202" s="59" t="n"/>
      <c r="EI202" s="59" t="n"/>
      <c r="EJ202" s="59" t="n"/>
      <c r="EK202" s="59" t="n"/>
      <c r="EL202" s="59" t="n"/>
      <c r="EM202" s="59" t="n"/>
      <c r="EN202" s="59" t="n"/>
      <c r="EO202" s="59" t="n"/>
      <c r="EP202" s="59" t="n"/>
      <c r="EQ202" s="59" t="n"/>
      <c r="ER202" s="59" t="n"/>
      <c r="ES202" s="59" t="n"/>
      <c r="ET202" s="59" t="n"/>
      <c r="EU202" s="59" t="n"/>
      <c r="EV202" s="59" t="n"/>
      <c r="EW202" s="59" t="n"/>
    </row>
    <row r="203" customFormat="1" s="58">
      <c r="A203" s="59" t="n"/>
      <c r="B203" s="39" t="n"/>
      <c r="P203" s="59" t="n"/>
      <c r="X203" s="59" t="n"/>
      <c r="Y203" s="59" t="n"/>
      <c r="Z203" s="59" t="n"/>
      <c r="AA203" s="59" t="n"/>
      <c r="AB203" s="59" t="n"/>
      <c r="AC203" s="59" t="n"/>
      <c r="AD203" s="59" t="n"/>
      <c r="AE203" s="59" t="n"/>
      <c r="AF203" s="59" t="n"/>
      <c r="AG203" s="59" t="n"/>
      <c r="AH203" s="59" t="n"/>
      <c r="AI203" s="59" t="n"/>
      <c r="AJ203" s="59" t="n"/>
      <c r="AK203" s="59" t="n"/>
      <c r="AL203" s="59" t="n"/>
      <c r="AM203" s="59" t="n"/>
      <c r="AN203" s="59" t="n"/>
      <c r="AO203" s="59" t="n"/>
      <c r="AP203" s="59" t="n"/>
      <c r="AQ203" s="59" t="n"/>
      <c r="AR203" s="59" t="n"/>
      <c r="AS203" s="59" t="n"/>
      <c r="AT203" s="59" t="n"/>
      <c r="AU203" s="59" t="n"/>
      <c r="AV203" s="59" t="n"/>
      <c r="AW203" s="59" t="n"/>
      <c r="AX203" s="59" t="n"/>
      <c r="AY203" s="59" t="n"/>
      <c r="AZ203" s="59" t="n"/>
      <c r="BA203" s="59" t="n"/>
      <c r="BB203" s="59" t="n"/>
      <c r="BC203" s="59" t="n"/>
      <c r="BD203" s="59" t="n"/>
      <c r="BE203" s="59" t="n"/>
      <c r="BF203" s="59" t="n"/>
      <c r="BG203" s="59" t="n"/>
      <c r="BH203" s="59" t="n"/>
      <c r="BI203" s="59" t="n"/>
      <c r="BJ203" s="59" t="n"/>
      <c r="BK203" s="59" t="n"/>
      <c r="BL203" s="59" t="n"/>
      <c r="BM203" s="59" t="n"/>
      <c r="BN203" s="59" t="n"/>
      <c r="BO203" s="59" t="n"/>
      <c r="BP203" s="59" t="n"/>
      <c r="BQ203" s="59" t="n"/>
      <c r="BR203" s="59" t="n"/>
      <c r="BS203" s="59" t="n"/>
      <c r="BT203" s="59" t="n"/>
      <c r="BU203" s="59" t="n"/>
      <c r="BV203" s="59" t="n"/>
      <c r="BW203" s="59" t="n"/>
      <c r="BX203" s="59" t="n"/>
      <c r="BY203" s="59" t="n"/>
      <c r="BZ203" s="59" t="n"/>
      <c r="CA203" s="59" t="n"/>
      <c r="CB203" s="59" t="n"/>
      <c r="CC203" s="59" t="n"/>
      <c r="CD203" s="59" t="n"/>
      <c r="CE203" s="59" t="n"/>
      <c r="CF203" s="59" t="n"/>
      <c r="CG203" s="59" t="n"/>
      <c r="CH203" s="59" t="n"/>
      <c r="CI203" s="59" t="n"/>
      <c r="CJ203" s="59" t="n"/>
      <c r="CK203" s="59" t="n"/>
      <c r="CL203" s="59" t="n"/>
      <c r="CM203" s="59" t="n"/>
      <c r="CN203" s="59" t="n"/>
      <c r="CO203" s="59" t="n"/>
      <c r="CP203" s="59" t="n"/>
      <c r="CQ203" s="59" t="n"/>
      <c r="CR203" s="59" t="n"/>
      <c r="CS203" s="59" t="n"/>
      <c r="CT203" s="59" t="n"/>
      <c r="CU203" s="59" t="n"/>
      <c r="CV203" s="59" t="n"/>
      <c r="CW203" s="59" t="n"/>
      <c r="CX203" s="59" t="n"/>
      <c r="CY203" s="59" t="n"/>
      <c r="CZ203" s="59" t="n"/>
      <c r="DA203" s="59" t="n"/>
      <c r="DB203" s="59" t="n"/>
      <c r="DC203" s="59" t="n"/>
      <c r="DD203" s="59" t="n"/>
      <c r="DE203" s="59" t="n"/>
      <c r="DF203" s="59" t="n"/>
      <c r="DG203" s="59" t="n"/>
      <c r="DH203" s="59" t="n"/>
      <c r="DI203" s="59" t="n"/>
      <c r="DJ203" s="59" t="n"/>
      <c r="DK203" s="59" t="n"/>
      <c r="DL203" s="59" t="n"/>
      <c r="DM203" s="59" t="n"/>
      <c r="DN203" s="59" t="n"/>
      <c r="DO203" s="59" t="n"/>
      <c r="DP203" s="59" t="n"/>
      <c r="DQ203" s="59" t="n"/>
      <c r="DR203" s="59" t="n"/>
      <c r="DS203" s="59" t="n"/>
      <c r="DT203" s="59" t="n"/>
      <c r="DU203" s="59" t="n"/>
      <c r="DV203" s="59" t="n"/>
      <c r="DW203" s="59" t="n"/>
      <c r="DX203" s="59" t="n"/>
      <c r="DY203" s="59" t="n"/>
      <c r="DZ203" s="59" t="n"/>
      <c r="EA203" s="59" t="n"/>
      <c r="EB203" s="59" t="n"/>
      <c r="EC203" s="59" t="n"/>
      <c r="ED203" s="59" t="n"/>
      <c r="EE203" s="59" t="n"/>
      <c r="EF203" s="59" t="n"/>
      <c r="EG203" s="59" t="n"/>
      <c r="EH203" s="59" t="n"/>
      <c r="EI203" s="59" t="n"/>
      <c r="EJ203" s="59" t="n"/>
      <c r="EK203" s="59" t="n"/>
      <c r="EL203" s="59" t="n"/>
      <c r="EM203" s="59" t="n"/>
      <c r="EN203" s="59" t="n"/>
      <c r="EO203" s="59" t="n"/>
      <c r="EP203" s="59" t="n"/>
      <c r="EQ203" s="59" t="n"/>
      <c r="ER203" s="59" t="n"/>
      <c r="ES203" s="59" t="n"/>
      <c r="ET203" s="59" t="n"/>
      <c r="EU203" s="59" t="n"/>
      <c r="EV203" s="59" t="n"/>
      <c r="EW203" s="59" t="n"/>
    </row>
    <row r="204" customFormat="1" s="58">
      <c r="A204" s="59" t="n"/>
      <c r="B204" s="39" t="n"/>
      <c r="P204" s="59" t="n"/>
      <c r="X204" s="59" t="n"/>
      <c r="Y204" s="59" t="n"/>
      <c r="Z204" s="59" t="n"/>
      <c r="AA204" s="59" t="n"/>
      <c r="AB204" s="59" t="n"/>
      <c r="AC204" s="59" t="n"/>
      <c r="AD204" s="59" t="n"/>
      <c r="AE204" s="59" t="n"/>
      <c r="AF204" s="59" t="n"/>
      <c r="AG204" s="59" t="n"/>
      <c r="AH204" s="59" t="n"/>
      <c r="AI204" s="59" t="n"/>
      <c r="AJ204" s="59" t="n"/>
      <c r="AK204" s="59" t="n"/>
      <c r="AL204" s="59" t="n"/>
      <c r="AM204" s="59" t="n"/>
      <c r="AN204" s="59" t="n"/>
      <c r="AO204" s="59" t="n"/>
      <c r="AP204" s="59" t="n"/>
      <c r="AQ204" s="59" t="n"/>
      <c r="AR204" s="59" t="n"/>
      <c r="AS204" s="59" t="n"/>
      <c r="AT204" s="59" t="n"/>
      <c r="AU204" s="59" t="n"/>
      <c r="AV204" s="59" t="n"/>
      <c r="AW204" s="59" t="n"/>
      <c r="AX204" s="59" t="n"/>
      <c r="AY204" s="59" t="n"/>
      <c r="AZ204" s="59" t="n"/>
      <c r="BA204" s="59" t="n"/>
      <c r="BB204" s="59" t="n"/>
      <c r="BC204" s="59" t="n"/>
      <c r="BD204" s="59" t="n"/>
      <c r="BE204" s="59" t="n"/>
      <c r="BF204" s="59" t="n"/>
      <c r="BG204" s="59" t="n"/>
      <c r="BH204" s="59" t="n"/>
      <c r="BI204" s="59" t="n"/>
      <c r="BJ204" s="59" t="n"/>
      <c r="BK204" s="59" t="n"/>
      <c r="BL204" s="59" t="n"/>
      <c r="BM204" s="59" t="n"/>
      <c r="BN204" s="59" t="n"/>
      <c r="BO204" s="59" t="n"/>
      <c r="BP204" s="59" t="n"/>
      <c r="BQ204" s="59" t="n"/>
      <c r="BR204" s="59" t="n"/>
      <c r="BS204" s="59" t="n"/>
      <c r="BT204" s="59" t="n"/>
      <c r="BU204" s="59" t="n"/>
      <c r="BV204" s="59" t="n"/>
      <c r="BW204" s="59" t="n"/>
      <c r="BX204" s="59" t="n"/>
      <c r="BY204" s="59" t="n"/>
      <c r="BZ204" s="59" t="n"/>
      <c r="CA204" s="59" t="n"/>
      <c r="CB204" s="59" t="n"/>
      <c r="CC204" s="59" t="n"/>
      <c r="CD204" s="59" t="n"/>
      <c r="CE204" s="59" t="n"/>
      <c r="CF204" s="59" t="n"/>
      <c r="CG204" s="59" t="n"/>
      <c r="CH204" s="59" t="n"/>
      <c r="CI204" s="59" t="n"/>
      <c r="CJ204" s="59" t="n"/>
      <c r="CK204" s="59" t="n"/>
      <c r="CL204" s="59" t="n"/>
      <c r="CM204" s="59" t="n"/>
      <c r="CN204" s="59" t="n"/>
      <c r="CO204" s="59" t="n"/>
      <c r="CP204" s="59" t="n"/>
      <c r="CQ204" s="59" t="n"/>
      <c r="CR204" s="59" t="n"/>
      <c r="CS204" s="59" t="n"/>
      <c r="CT204" s="59" t="n"/>
      <c r="CU204" s="59" t="n"/>
      <c r="CV204" s="59" t="n"/>
      <c r="CW204" s="59" t="n"/>
      <c r="CX204" s="59" t="n"/>
      <c r="CY204" s="59" t="n"/>
      <c r="CZ204" s="59" t="n"/>
      <c r="DA204" s="59" t="n"/>
      <c r="DB204" s="59" t="n"/>
      <c r="DC204" s="59" t="n"/>
      <c r="DD204" s="59" t="n"/>
      <c r="DE204" s="59" t="n"/>
      <c r="DF204" s="59" t="n"/>
      <c r="DG204" s="59" t="n"/>
      <c r="DH204" s="59" t="n"/>
      <c r="DI204" s="59" t="n"/>
      <c r="DJ204" s="59" t="n"/>
      <c r="DK204" s="59" t="n"/>
      <c r="DL204" s="59" t="n"/>
      <c r="DM204" s="59" t="n"/>
      <c r="DN204" s="59" t="n"/>
      <c r="DO204" s="59" t="n"/>
      <c r="DP204" s="59" t="n"/>
      <c r="DQ204" s="59" t="n"/>
      <c r="DR204" s="59" t="n"/>
      <c r="DS204" s="59" t="n"/>
      <c r="DT204" s="59" t="n"/>
      <c r="DU204" s="59" t="n"/>
      <c r="DV204" s="59" t="n"/>
      <c r="DW204" s="59" t="n"/>
      <c r="DX204" s="59" t="n"/>
      <c r="DY204" s="59" t="n"/>
      <c r="DZ204" s="59" t="n"/>
      <c r="EA204" s="59" t="n"/>
      <c r="EB204" s="59" t="n"/>
      <c r="EC204" s="59" t="n"/>
      <c r="ED204" s="59" t="n"/>
      <c r="EE204" s="59" t="n"/>
      <c r="EF204" s="59" t="n"/>
      <c r="EG204" s="59" t="n"/>
      <c r="EH204" s="59" t="n"/>
      <c r="EI204" s="59" t="n"/>
      <c r="EJ204" s="59" t="n"/>
      <c r="EK204" s="59" t="n"/>
      <c r="EL204" s="59" t="n"/>
      <c r="EM204" s="59" t="n"/>
      <c r="EN204" s="59" t="n"/>
      <c r="EO204" s="59" t="n"/>
      <c r="EP204" s="59" t="n"/>
      <c r="EQ204" s="59" t="n"/>
      <c r="ER204" s="59" t="n"/>
      <c r="ES204" s="59" t="n"/>
      <c r="ET204" s="59" t="n"/>
      <c r="EU204" s="59" t="n"/>
      <c r="EV204" s="59" t="n"/>
      <c r="EW204" s="59" t="n"/>
    </row>
    <row r="205" customFormat="1" s="58">
      <c r="A205" s="59" t="n"/>
      <c r="B205" s="39" t="n"/>
      <c r="P205" s="59" t="n"/>
      <c r="X205" s="59" t="n"/>
      <c r="Y205" s="59" t="n"/>
      <c r="Z205" s="59" t="n"/>
      <c r="AA205" s="59" t="n"/>
      <c r="AB205" s="59" t="n"/>
      <c r="AC205" s="59" t="n"/>
      <c r="AD205" s="59" t="n"/>
      <c r="AE205" s="59" t="n"/>
      <c r="AF205" s="59" t="n"/>
      <c r="AG205" s="59" t="n"/>
      <c r="AH205" s="59" t="n"/>
      <c r="AI205" s="59" t="n"/>
      <c r="AJ205" s="59" t="n"/>
      <c r="AK205" s="59" t="n"/>
      <c r="AL205" s="59" t="n"/>
      <c r="AM205" s="59" t="n"/>
      <c r="AN205" s="59" t="n"/>
      <c r="AO205" s="59" t="n"/>
      <c r="AP205" s="59" t="n"/>
      <c r="AQ205" s="59" t="n"/>
      <c r="AR205" s="59" t="n"/>
      <c r="AS205" s="59" t="n"/>
      <c r="AT205" s="59" t="n"/>
      <c r="AU205" s="59" t="n"/>
      <c r="AV205" s="59" t="n"/>
      <c r="AW205" s="59" t="n"/>
      <c r="AX205" s="59" t="n"/>
      <c r="AY205" s="59" t="n"/>
      <c r="AZ205" s="59" t="n"/>
      <c r="BA205" s="59" t="n"/>
      <c r="BB205" s="59" t="n"/>
      <c r="BC205" s="59" t="n"/>
      <c r="BD205" s="59" t="n"/>
      <c r="BE205" s="59" t="n"/>
      <c r="BF205" s="59" t="n"/>
      <c r="BG205" s="59" t="n"/>
      <c r="BH205" s="59" t="n"/>
      <c r="BI205" s="59" t="n"/>
      <c r="BJ205" s="59" t="n"/>
      <c r="BK205" s="59" t="n"/>
      <c r="BL205" s="59" t="n"/>
      <c r="BM205" s="59" t="n"/>
      <c r="BN205" s="59" t="n"/>
      <c r="BO205" s="59" t="n"/>
      <c r="BP205" s="59" t="n"/>
      <c r="BQ205" s="59" t="n"/>
      <c r="BR205" s="59" t="n"/>
      <c r="BS205" s="59" t="n"/>
      <c r="BT205" s="59" t="n"/>
      <c r="BU205" s="59" t="n"/>
      <c r="BV205" s="59" t="n"/>
      <c r="BW205" s="59" t="n"/>
      <c r="BX205" s="59" t="n"/>
      <c r="BY205" s="59" t="n"/>
      <c r="BZ205" s="59" t="n"/>
      <c r="CA205" s="59" t="n"/>
      <c r="CB205" s="59" t="n"/>
      <c r="CC205" s="59" t="n"/>
      <c r="CD205" s="59" t="n"/>
      <c r="CE205" s="59" t="n"/>
      <c r="CF205" s="59" t="n"/>
      <c r="CG205" s="59" t="n"/>
      <c r="CH205" s="59" t="n"/>
      <c r="CI205" s="59" t="n"/>
      <c r="CJ205" s="59" t="n"/>
      <c r="CK205" s="59" t="n"/>
      <c r="CL205" s="59" t="n"/>
      <c r="CM205" s="59" t="n"/>
      <c r="CN205" s="59" t="n"/>
      <c r="CO205" s="59" t="n"/>
      <c r="CP205" s="59" t="n"/>
      <c r="CQ205" s="59" t="n"/>
      <c r="CR205" s="59" t="n"/>
      <c r="CS205" s="59" t="n"/>
      <c r="CT205" s="59" t="n"/>
      <c r="CU205" s="59" t="n"/>
      <c r="CV205" s="59" t="n"/>
      <c r="CW205" s="59" t="n"/>
      <c r="CX205" s="59" t="n"/>
      <c r="CY205" s="59" t="n"/>
      <c r="CZ205" s="59" t="n"/>
      <c r="DA205" s="59" t="n"/>
      <c r="DB205" s="59" t="n"/>
      <c r="DC205" s="59" t="n"/>
      <c r="DD205" s="59" t="n"/>
      <c r="DE205" s="59" t="n"/>
      <c r="DF205" s="59" t="n"/>
      <c r="DG205" s="59" t="n"/>
      <c r="DH205" s="59" t="n"/>
      <c r="DI205" s="59" t="n"/>
      <c r="DJ205" s="59" t="n"/>
      <c r="DK205" s="59" t="n"/>
      <c r="DL205" s="59" t="n"/>
      <c r="DM205" s="59" t="n"/>
      <c r="DN205" s="59" t="n"/>
      <c r="DO205" s="59" t="n"/>
      <c r="DP205" s="59" t="n"/>
      <c r="DQ205" s="59" t="n"/>
      <c r="DR205" s="59" t="n"/>
      <c r="DS205" s="59" t="n"/>
      <c r="DT205" s="59" t="n"/>
      <c r="DU205" s="59" t="n"/>
      <c r="DV205" s="59" t="n"/>
      <c r="DW205" s="59" t="n"/>
      <c r="DX205" s="59" t="n"/>
      <c r="DY205" s="59" t="n"/>
      <c r="DZ205" s="59" t="n"/>
      <c r="EA205" s="59" t="n"/>
      <c r="EB205" s="59" t="n"/>
      <c r="EC205" s="59" t="n"/>
      <c r="ED205" s="59" t="n"/>
      <c r="EE205" s="59" t="n"/>
      <c r="EF205" s="59" t="n"/>
      <c r="EG205" s="59" t="n"/>
      <c r="EH205" s="59" t="n"/>
      <c r="EI205" s="59" t="n"/>
      <c r="EJ205" s="59" t="n"/>
      <c r="EK205" s="59" t="n"/>
      <c r="EL205" s="59" t="n"/>
      <c r="EM205" s="59" t="n"/>
      <c r="EN205" s="59" t="n"/>
      <c r="EO205" s="59" t="n"/>
      <c r="EP205" s="59" t="n"/>
      <c r="EQ205" s="59" t="n"/>
      <c r="ER205" s="59" t="n"/>
      <c r="ES205" s="59" t="n"/>
      <c r="ET205" s="59" t="n"/>
      <c r="EU205" s="59" t="n"/>
      <c r="EV205" s="59" t="n"/>
      <c r="EW205" s="59" t="n"/>
    </row>
    <row r="206" customFormat="1" s="58">
      <c r="A206" s="59" t="n"/>
      <c r="B206" s="39" t="n"/>
      <c r="P206" s="59" t="n"/>
      <c r="X206" s="59" t="n"/>
      <c r="Y206" s="59" t="n"/>
      <c r="Z206" s="59" t="n"/>
      <c r="AA206" s="59" t="n"/>
      <c r="AB206" s="59" t="n"/>
      <c r="AC206" s="59" t="n"/>
      <c r="AD206" s="59" t="n"/>
      <c r="AE206" s="59" t="n"/>
      <c r="AF206" s="59" t="n"/>
      <c r="AG206" s="59" t="n"/>
      <c r="AH206" s="59" t="n"/>
      <c r="AI206" s="59" t="n"/>
      <c r="AJ206" s="59" t="n"/>
      <c r="AK206" s="59" t="n"/>
      <c r="AL206" s="59" t="n"/>
      <c r="AM206" s="59" t="n"/>
      <c r="AN206" s="59" t="n"/>
      <c r="AO206" s="59" t="n"/>
      <c r="AP206" s="59" t="n"/>
      <c r="AQ206" s="59" t="n"/>
      <c r="AR206" s="59" t="n"/>
      <c r="AS206" s="59" t="n"/>
      <c r="AT206" s="59" t="n"/>
      <c r="AU206" s="59" t="n"/>
      <c r="AV206" s="59" t="n"/>
      <c r="AW206" s="59" t="n"/>
      <c r="AX206" s="59" t="n"/>
      <c r="AY206" s="59" t="n"/>
      <c r="AZ206" s="59" t="n"/>
      <c r="BA206" s="59" t="n"/>
      <c r="BB206" s="59" t="n"/>
      <c r="BC206" s="59" t="n"/>
      <c r="BD206" s="59" t="n"/>
      <c r="BE206" s="59" t="n"/>
      <c r="BF206" s="59" t="n"/>
      <c r="BG206" s="59" t="n"/>
      <c r="BH206" s="59" t="n"/>
      <c r="BI206" s="59" t="n"/>
      <c r="BJ206" s="59" t="n"/>
      <c r="BK206" s="59" t="n"/>
      <c r="BL206" s="59" t="n"/>
      <c r="BM206" s="59" t="n"/>
      <c r="BN206" s="59" t="n"/>
      <c r="BO206" s="59" t="n"/>
      <c r="BP206" s="59" t="n"/>
      <c r="BQ206" s="59" t="n"/>
      <c r="BR206" s="59" t="n"/>
      <c r="BS206" s="59" t="n"/>
      <c r="BT206" s="59" t="n"/>
      <c r="BU206" s="59" t="n"/>
      <c r="BV206" s="59" t="n"/>
      <c r="BW206" s="59" t="n"/>
      <c r="BX206" s="59" t="n"/>
      <c r="BY206" s="59" t="n"/>
      <c r="BZ206" s="59" t="n"/>
      <c r="CA206" s="59" t="n"/>
      <c r="CB206" s="59" t="n"/>
      <c r="CC206" s="59" t="n"/>
      <c r="CD206" s="59" t="n"/>
      <c r="CE206" s="59" t="n"/>
      <c r="CF206" s="59" t="n"/>
      <c r="CG206" s="59" t="n"/>
      <c r="CH206" s="59" t="n"/>
      <c r="CI206" s="59" t="n"/>
      <c r="CJ206" s="59" t="n"/>
      <c r="CK206" s="59" t="n"/>
      <c r="CL206" s="59" t="n"/>
      <c r="CM206" s="59" t="n"/>
      <c r="CN206" s="59" t="n"/>
      <c r="CO206" s="59" t="n"/>
      <c r="CP206" s="59" t="n"/>
      <c r="CQ206" s="59" t="n"/>
      <c r="CR206" s="59" t="n"/>
      <c r="CS206" s="59" t="n"/>
      <c r="CT206" s="59" t="n"/>
      <c r="CU206" s="59" t="n"/>
      <c r="CV206" s="59" t="n"/>
      <c r="CW206" s="59" t="n"/>
      <c r="CX206" s="59" t="n"/>
      <c r="CY206" s="59" t="n"/>
      <c r="CZ206" s="59" t="n"/>
      <c r="DA206" s="59" t="n"/>
      <c r="DB206" s="59" t="n"/>
      <c r="DC206" s="59" t="n"/>
      <c r="DD206" s="59" t="n"/>
      <c r="DE206" s="59" t="n"/>
      <c r="DF206" s="59" t="n"/>
      <c r="DG206" s="59" t="n"/>
      <c r="DH206" s="59" t="n"/>
      <c r="DI206" s="59" t="n"/>
      <c r="DJ206" s="59" t="n"/>
      <c r="DK206" s="59" t="n"/>
      <c r="DL206" s="59" t="n"/>
      <c r="DM206" s="59" t="n"/>
      <c r="DN206" s="59" t="n"/>
      <c r="DO206" s="59" t="n"/>
      <c r="DP206" s="59" t="n"/>
      <c r="DQ206" s="59" t="n"/>
      <c r="DR206" s="59" t="n"/>
      <c r="DS206" s="59" t="n"/>
      <c r="DT206" s="59" t="n"/>
      <c r="DU206" s="59" t="n"/>
      <c r="DV206" s="59" t="n"/>
      <c r="DW206" s="59" t="n"/>
      <c r="DX206" s="59" t="n"/>
      <c r="DY206" s="59" t="n"/>
      <c r="DZ206" s="59" t="n"/>
      <c r="EA206" s="59" t="n"/>
      <c r="EB206" s="59" t="n"/>
      <c r="EC206" s="59" t="n"/>
      <c r="ED206" s="59" t="n"/>
      <c r="EE206" s="59" t="n"/>
      <c r="EF206" s="59" t="n"/>
      <c r="EG206" s="59" t="n"/>
      <c r="EH206" s="59" t="n"/>
      <c r="EI206" s="59" t="n"/>
      <c r="EJ206" s="59" t="n"/>
      <c r="EK206" s="59" t="n"/>
      <c r="EL206" s="59" t="n"/>
      <c r="EM206" s="59" t="n"/>
      <c r="EN206" s="59" t="n"/>
      <c r="EO206" s="59" t="n"/>
      <c r="EP206" s="59" t="n"/>
      <c r="EQ206" s="59" t="n"/>
      <c r="ER206" s="59" t="n"/>
      <c r="ES206" s="59" t="n"/>
      <c r="ET206" s="59" t="n"/>
      <c r="EU206" s="59" t="n"/>
      <c r="EV206" s="59" t="n"/>
      <c r="EW206" s="59" t="n"/>
    </row>
    <row r="207" customFormat="1" s="58">
      <c r="A207" s="59" t="n"/>
      <c r="B207" s="39" t="n"/>
      <c r="P207" s="59" t="n"/>
      <c r="X207" s="59" t="n"/>
      <c r="Y207" s="59" t="n"/>
      <c r="Z207" s="59" t="n"/>
      <c r="AA207" s="59" t="n"/>
      <c r="AB207" s="59" t="n"/>
      <c r="AC207" s="59" t="n"/>
      <c r="AD207" s="59" t="n"/>
      <c r="AE207" s="59" t="n"/>
      <c r="AF207" s="59" t="n"/>
      <c r="AG207" s="59" t="n"/>
      <c r="AH207" s="59" t="n"/>
      <c r="AI207" s="59" t="n"/>
      <c r="AJ207" s="59" t="n"/>
      <c r="AK207" s="59" t="n"/>
      <c r="AL207" s="59" t="n"/>
      <c r="AM207" s="59" t="n"/>
      <c r="AN207" s="59" t="n"/>
      <c r="AO207" s="59" t="n"/>
      <c r="AP207" s="59" t="n"/>
      <c r="AQ207" s="59" t="n"/>
      <c r="AR207" s="59" t="n"/>
      <c r="AS207" s="59" t="n"/>
      <c r="AT207" s="59" t="n"/>
      <c r="AU207" s="59" t="n"/>
      <c r="AV207" s="59" t="n"/>
      <c r="AW207" s="59" t="n"/>
      <c r="AX207" s="59" t="n"/>
      <c r="AY207" s="59" t="n"/>
      <c r="AZ207" s="59" t="n"/>
      <c r="BA207" s="59" t="n"/>
      <c r="BB207" s="59" t="n"/>
      <c r="BC207" s="59" t="n"/>
      <c r="BD207" s="59" t="n"/>
      <c r="BE207" s="59" t="n"/>
      <c r="BF207" s="59" t="n"/>
      <c r="BG207" s="59" t="n"/>
      <c r="BH207" s="59" t="n"/>
      <c r="BI207" s="59" t="n"/>
      <c r="BJ207" s="59" t="n"/>
      <c r="BK207" s="59" t="n"/>
      <c r="BL207" s="59" t="n"/>
      <c r="BM207" s="59" t="n"/>
      <c r="BN207" s="59" t="n"/>
      <c r="BO207" s="59" t="n"/>
      <c r="BP207" s="59" t="n"/>
      <c r="BQ207" s="59" t="n"/>
      <c r="BR207" s="59" t="n"/>
      <c r="BS207" s="59" t="n"/>
      <c r="BT207" s="59" t="n"/>
      <c r="BU207" s="59" t="n"/>
      <c r="BV207" s="59" t="n"/>
      <c r="BW207" s="59" t="n"/>
      <c r="BX207" s="59" t="n"/>
      <c r="BY207" s="59" t="n"/>
      <c r="BZ207" s="59" t="n"/>
      <c r="CA207" s="59" t="n"/>
      <c r="CB207" s="59" t="n"/>
      <c r="CC207" s="59" t="n"/>
      <c r="CD207" s="59" t="n"/>
      <c r="CE207" s="59" t="n"/>
      <c r="CF207" s="59" t="n"/>
      <c r="CG207" s="59" t="n"/>
      <c r="CH207" s="59" t="n"/>
      <c r="CI207" s="59" t="n"/>
      <c r="CJ207" s="59" t="n"/>
      <c r="CK207" s="59" t="n"/>
      <c r="CL207" s="59" t="n"/>
      <c r="CM207" s="59" t="n"/>
      <c r="CN207" s="59" t="n"/>
      <c r="CO207" s="59" t="n"/>
      <c r="CP207" s="59" t="n"/>
      <c r="CQ207" s="59" t="n"/>
      <c r="CR207" s="59" t="n"/>
      <c r="CS207" s="59" t="n"/>
      <c r="CT207" s="59" t="n"/>
      <c r="CU207" s="59" t="n"/>
      <c r="CV207" s="59" t="n"/>
      <c r="CW207" s="59" t="n"/>
      <c r="CX207" s="59" t="n"/>
      <c r="CY207" s="59" t="n"/>
      <c r="CZ207" s="59" t="n"/>
      <c r="DA207" s="59" t="n"/>
      <c r="DB207" s="59" t="n"/>
      <c r="DC207" s="59" t="n"/>
      <c r="DD207" s="59" t="n"/>
      <c r="DE207" s="59" t="n"/>
      <c r="DF207" s="59" t="n"/>
      <c r="DG207" s="59" t="n"/>
      <c r="DH207" s="59" t="n"/>
      <c r="DI207" s="59" t="n"/>
      <c r="DJ207" s="59" t="n"/>
      <c r="DK207" s="59" t="n"/>
      <c r="DL207" s="59" t="n"/>
      <c r="DM207" s="59" t="n"/>
      <c r="DN207" s="59" t="n"/>
      <c r="DO207" s="59" t="n"/>
      <c r="DP207" s="59" t="n"/>
      <c r="DQ207" s="59" t="n"/>
      <c r="DR207" s="59" t="n"/>
      <c r="DS207" s="59" t="n"/>
      <c r="DT207" s="59" t="n"/>
      <c r="DU207" s="59" t="n"/>
      <c r="DV207" s="59" t="n"/>
      <c r="DW207" s="59" t="n"/>
      <c r="DX207" s="59" t="n"/>
      <c r="DY207" s="59" t="n"/>
      <c r="DZ207" s="59" t="n"/>
      <c r="EA207" s="59" t="n"/>
      <c r="EB207" s="59" t="n"/>
      <c r="EC207" s="59" t="n"/>
      <c r="ED207" s="59" t="n"/>
      <c r="EE207" s="59" t="n"/>
      <c r="EF207" s="59" t="n"/>
      <c r="EG207" s="59" t="n"/>
      <c r="EH207" s="59" t="n"/>
      <c r="EI207" s="59" t="n"/>
      <c r="EJ207" s="59" t="n"/>
      <c r="EK207" s="59" t="n"/>
      <c r="EL207" s="59" t="n"/>
      <c r="EM207" s="59" t="n"/>
      <c r="EN207" s="59" t="n"/>
      <c r="EO207" s="59" t="n"/>
      <c r="EP207" s="59" t="n"/>
      <c r="EQ207" s="59" t="n"/>
      <c r="ER207" s="59" t="n"/>
      <c r="ES207" s="59" t="n"/>
      <c r="ET207" s="59" t="n"/>
      <c r="EU207" s="59" t="n"/>
      <c r="EV207" s="59" t="n"/>
      <c r="EW207" s="59" t="n"/>
    </row>
    <row r="208" customFormat="1" s="58">
      <c r="A208" s="59" t="n"/>
      <c r="B208" s="39" t="n"/>
      <c r="P208" s="59" t="n"/>
      <c r="X208" s="59" t="n"/>
      <c r="Y208" s="59" t="n"/>
      <c r="Z208" s="59" t="n"/>
      <c r="AA208" s="59" t="n"/>
      <c r="AB208" s="59" t="n"/>
      <c r="AC208" s="59" t="n"/>
      <c r="AD208" s="59" t="n"/>
      <c r="AE208" s="59" t="n"/>
      <c r="AF208" s="59" t="n"/>
      <c r="AG208" s="59" t="n"/>
      <c r="AH208" s="59" t="n"/>
      <c r="AI208" s="59" t="n"/>
      <c r="AJ208" s="59" t="n"/>
      <c r="AK208" s="59" t="n"/>
      <c r="AL208" s="59" t="n"/>
      <c r="AM208" s="59" t="n"/>
      <c r="AN208" s="59" t="n"/>
      <c r="AO208" s="59" t="n"/>
      <c r="AP208" s="59" t="n"/>
      <c r="AQ208" s="59" t="n"/>
      <c r="AR208" s="59" t="n"/>
      <c r="AS208" s="59" t="n"/>
      <c r="AT208" s="59" t="n"/>
      <c r="AU208" s="59" t="n"/>
      <c r="AV208" s="59" t="n"/>
      <c r="AW208" s="59" t="n"/>
      <c r="AX208" s="59" t="n"/>
      <c r="AY208" s="59" t="n"/>
      <c r="AZ208" s="59" t="n"/>
      <c r="BA208" s="59" t="n"/>
      <c r="BB208" s="59" t="n"/>
      <c r="BC208" s="59" t="n"/>
      <c r="BD208" s="59" t="n"/>
      <c r="BE208" s="59" t="n"/>
      <c r="BF208" s="59" t="n"/>
      <c r="BG208" s="59" t="n"/>
      <c r="BH208" s="59" t="n"/>
      <c r="BI208" s="59" t="n"/>
      <c r="BJ208" s="59" t="n"/>
      <c r="BK208" s="59" t="n"/>
      <c r="BL208" s="59" t="n"/>
      <c r="BM208" s="59" t="n"/>
      <c r="BN208" s="59" t="n"/>
      <c r="BO208" s="59" t="n"/>
      <c r="BP208" s="59" t="n"/>
      <c r="BQ208" s="59" t="n"/>
      <c r="BR208" s="59" t="n"/>
      <c r="BS208" s="59" t="n"/>
      <c r="BT208" s="59" t="n"/>
      <c r="BU208" s="59" t="n"/>
      <c r="BV208" s="59" t="n"/>
      <c r="BW208" s="59" t="n"/>
      <c r="BX208" s="59" t="n"/>
      <c r="BY208" s="59" t="n"/>
      <c r="BZ208" s="59" t="n"/>
      <c r="CA208" s="59" t="n"/>
      <c r="CB208" s="59" t="n"/>
      <c r="CC208" s="59" t="n"/>
      <c r="CD208" s="59" t="n"/>
      <c r="CE208" s="59" t="n"/>
      <c r="CF208" s="59" t="n"/>
      <c r="CG208" s="59" t="n"/>
      <c r="CH208" s="59" t="n"/>
      <c r="CI208" s="59" t="n"/>
      <c r="CJ208" s="59" t="n"/>
      <c r="CK208" s="59" t="n"/>
      <c r="CL208" s="59" t="n"/>
      <c r="CM208" s="59" t="n"/>
      <c r="CN208" s="59" t="n"/>
      <c r="CO208" s="59" t="n"/>
      <c r="CP208" s="59" t="n"/>
      <c r="CQ208" s="59" t="n"/>
      <c r="CR208" s="59" t="n"/>
      <c r="CS208" s="59" t="n"/>
      <c r="CT208" s="59" t="n"/>
      <c r="CU208" s="59" t="n"/>
      <c r="CV208" s="59" t="n"/>
      <c r="CW208" s="59" t="n"/>
      <c r="CX208" s="59" t="n"/>
      <c r="CY208" s="59" t="n"/>
      <c r="CZ208" s="59" t="n"/>
      <c r="DA208" s="59" t="n"/>
      <c r="DB208" s="59" t="n"/>
      <c r="DC208" s="59" t="n"/>
      <c r="DD208" s="59" t="n"/>
      <c r="DE208" s="59" t="n"/>
      <c r="DF208" s="59" t="n"/>
      <c r="DG208" s="59" t="n"/>
      <c r="DH208" s="59" t="n"/>
      <c r="DI208" s="59" t="n"/>
      <c r="DJ208" s="59" t="n"/>
      <c r="DK208" s="59" t="n"/>
      <c r="DL208" s="59" t="n"/>
      <c r="DM208" s="59" t="n"/>
      <c r="DN208" s="59" t="n"/>
      <c r="DO208" s="59" t="n"/>
      <c r="DP208" s="59" t="n"/>
      <c r="DQ208" s="59" t="n"/>
      <c r="DR208" s="59" t="n"/>
      <c r="DS208" s="59" t="n"/>
      <c r="DT208" s="59" t="n"/>
      <c r="DU208" s="59" t="n"/>
      <c r="DV208" s="59" t="n"/>
      <c r="DW208" s="59" t="n"/>
      <c r="DX208" s="59" t="n"/>
      <c r="DY208" s="59" t="n"/>
      <c r="DZ208" s="59" t="n"/>
      <c r="EA208" s="59" t="n"/>
      <c r="EB208" s="59" t="n"/>
      <c r="EC208" s="59" t="n"/>
      <c r="ED208" s="59" t="n"/>
      <c r="EE208" s="59" t="n"/>
      <c r="EF208" s="59" t="n"/>
      <c r="EG208" s="59" t="n"/>
      <c r="EH208" s="59" t="n"/>
      <c r="EI208" s="59" t="n"/>
      <c r="EJ208" s="59" t="n"/>
      <c r="EK208" s="59" t="n"/>
      <c r="EL208" s="59" t="n"/>
      <c r="EM208" s="59" t="n"/>
      <c r="EN208" s="59" t="n"/>
      <c r="EO208" s="59" t="n"/>
      <c r="EP208" s="59" t="n"/>
      <c r="EQ208" s="59" t="n"/>
      <c r="ER208" s="59" t="n"/>
      <c r="ES208" s="59" t="n"/>
      <c r="ET208" s="59" t="n"/>
      <c r="EU208" s="59" t="n"/>
      <c r="EV208" s="59" t="n"/>
      <c r="EW208" s="59" t="n"/>
    </row>
    <row r="209" customFormat="1" s="58">
      <c r="A209" s="59" t="n"/>
      <c r="B209" s="39" t="n"/>
      <c r="P209" s="59" t="n"/>
      <c r="X209" s="59" t="n"/>
      <c r="Y209" s="59" t="n"/>
      <c r="Z209" s="59" t="n"/>
      <c r="AA209" s="59" t="n"/>
      <c r="AB209" s="59" t="n"/>
      <c r="AC209" s="59" t="n"/>
      <c r="AD209" s="59" t="n"/>
      <c r="AE209" s="59" t="n"/>
      <c r="AF209" s="59" t="n"/>
      <c r="AG209" s="59" t="n"/>
      <c r="AH209" s="59" t="n"/>
      <c r="AI209" s="59" t="n"/>
      <c r="AJ209" s="59" t="n"/>
      <c r="AK209" s="59" t="n"/>
      <c r="AL209" s="59" t="n"/>
      <c r="AM209" s="59" t="n"/>
      <c r="AN209" s="59" t="n"/>
      <c r="AO209" s="59" t="n"/>
      <c r="AP209" s="59" t="n"/>
      <c r="AQ209" s="59" t="n"/>
      <c r="AR209" s="59" t="n"/>
      <c r="AS209" s="59" t="n"/>
      <c r="AT209" s="59" t="n"/>
      <c r="AU209" s="59" t="n"/>
      <c r="AV209" s="59" t="n"/>
      <c r="AW209" s="59" t="n"/>
      <c r="AX209" s="59" t="n"/>
      <c r="AY209" s="59" t="n"/>
      <c r="AZ209" s="59" t="n"/>
      <c r="BA209" s="59" t="n"/>
      <c r="BB209" s="59" t="n"/>
      <c r="BC209" s="59" t="n"/>
      <c r="BD209" s="59" t="n"/>
      <c r="BE209" s="59" t="n"/>
      <c r="BF209" s="59" t="n"/>
      <c r="BG209" s="59" t="n"/>
      <c r="BH209" s="59" t="n"/>
      <c r="BI209" s="59" t="n"/>
      <c r="BJ209" s="59" t="n"/>
      <c r="BK209" s="59" t="n"/>
      <c r="BL209" s="59" t="n"/>
      <c r="BM209" s="59" t="n"/>
      <c r="BN209" s="59" t="n"/>
      <c r="BO209" s="59" t="n"/>
      <c r="BP209" s="59" t="n"/>
      <c r="BQ209" s="59" t="n"/>
      <c r="BR209" s="59" t="n"/>
      <c r="BS209" s="59" t="n"/>
      <c r="BT209" s="59" t="n"/>
      <c r="BU209" s="59" t="n"/>
      <c r="BV209" s="59" t="n"/>
      <c r="BW209" s="59" t="n"/>
      <c r="BX209" s="59" t="n"/>
      <c r="BY209" s="59" t="n"/>
      <c r="BZ209" s="59" t="n"/>
      <c r="CA209" s="59" t="n"/>
      <c r="CB209" s="59" t="n"/>
      <c r="CC209" s="59" t="n"/>
      <c r="CD209" s="59" t="n"/>
      <c r="CE209" s="59" t="n"/>
      <c r="CF209" s="59" t="n"/>
      <c r="CG209" s="59" t="n"/>
      <c r="CH209" s="59" t="n"/>
      <c r="CI209" s="59" t="n"/>
      <c r="CJ209" s="59" t="n"/>
      <c r="CK209" s="59" t="n"/>
      <c r="CL209" s="59" t="n"/>
      <c r="CM209" s="59" t="n"/>
      <c r="CN209" s="59" t="n"/>
      <c r="CO209" s="59" t="n"/>
      <c r="CP209" s="59" t="n"/>
      <c r="CQ209" s="59" t="n"/>
      <c r="CR209" s="59" t="n"/>
      <c r="CS209" s="59" t="n"/>
      <c r="CT209" s="59" t="n"/>
      <c r="CU209" s="59" t="n"/>
      <c r="CV209" s="59" t="n"/>
      <c r="CW209" s="59" t="n"/>
      <c r="CX209" s="59" t="n"/>
      <c r="CY209" s="59" t="n"/>
      <c r="CZ209" s="59" t="n"/>
      <c r="DA209" s="59" t="n"/>
      <c r="DB209" s="59" t="n"/>
      <c r="DC209" s="59" t="n"/>
      <c r="DD209" s="59" t="n"/>
      <c r="DE209" s="59" t="n"/>
      <c r="DF209" s="59" t="n"/>
      <c r="DG209" s="59" t="n"/>
      <c r="DH209" s="59" t="n"/>
      <c r="DI209" s="59" t="n"/>
      <c r="DJ209" s="59" t="n"/>
      <c r="DK209" s="59" t="n"/>
      <c r="DL209" s="59" t="n"/>
      <c r="DM209" s="59" t="n"/>
      <c r="DN209" s="59" t="n"/>
      <c r="DO209" s="59" t="n"/>
      <c r="DP209" s="59" t="n"/>
      <c r="DQ209" s="59" t="n"/>
      <c r="DR209" s="59" t="n"/>
      <c r="DS209" s="59" t="n"/>
      <c r="DT209" s="59" t="n"/>
      <c r="DU209" s="59" t="n"/>
      <c r="DV209" s="59" t="n"/>
      <c r="DW209" s="59" t="n"/>
      <c r="DX209" s="59" t="n"/>
      <c r="DY209" s="59" t="n"/>
      <c r="DZ209" s="59" t="n"/>
      <c r="EA209" s="59" t="n"/>
      <c r="EB209" s="59" t="n"/>
      <c r="EC209" s="59" t="n"/>
      <c r="ED209" s="59" t="n"/>
      <c r="EE209" s="59" t="n"/>
      <c r="EF209" s="59" t="n"/>
      <c r="EG209" s="59" t="n"/>
      <c r="EH209" s="59" t="n"/>
      <c r="EI209" s="59" t="n"/>
      <c r="EJ209" s="59" t="n"/>
      <c r="EK209" s="59" t="n"/>
      <c r="EL209" s="59" t="n"/>
      <c r="EM209" s="59" t="n"/>
      <c r="EN209" s="59" t="n"/>
      <c r="EO209" s="59" t="n"/>
      <c r="EP209" s="59" t="n"/>
      <c r="EQ209" s="59" t="n"/>
      <c r="ER209" s="59" t="n"/>
      <c r="ES209" s="59" t="n"/>
      <c r="ET209" s="59" t="n"/>
      <c r="EU209" s="59" t="n"/>
      <c r="EV209" s="59" t="n"/>
      <c r="EW209" s="59" t="n"/>
    </row>
    <row r="210" customFormat="1" s="58">
      <c r="A210" s="59" t="n"/>
      <c r="B210" s="39" t="n"/>
      <c r="P210" s="59" t="n"/>
      <c r="X210" s="59" t="n"/>
      <c r="Y210" s="59" t="n"/>
      <c r="Z210" s="59" t="n"/>
      <c r="AA210" s="59" t="n"/>
      <c r="AB210" s="59" t="n"/>
      <c r="AC210" s="59" t="n"/>
      <c r="AD210" s="59" t="n"/>
      <c r="AE210" s="59" t="n"/>
      <c r="AF210" s="59" t="n"/>
      <c r="AG210" s="59" t="n"/>
      <c r="AH210" s="59" t="n"/>
      <c r="AI210" s="59" t="n"/>
      <c r="AJ210" s="59" t="n"/>
      <c r="AK210" s="59" t="n"/>
      <c r="AL210" s="59" t="n"/>
      <c r="AM210" s="59" t="n"/>
      <c r="AN210" s="59" t="n"/>
      <c r="AO210" s="59" t="n"/>
      <c r="AP210" s="59" t="n"/>
      <c r="AQ210" s="59" t="n"/>
      <c r="AR210" s="59" t="n"/>
      <c r="AS210" s="59" t="n"/>
      <c r="AT210" s="59" t="n"/>
      <c r="AU210" s="59" t="n"/>
      <c r="AV210" s="59" t="n"/>
      <c r="AW210" s="59" t="n"/>
      <c r="AX210" s="59" t="n"/>
      <c r="AY210" s="59" t="n"/>
      <c r="AZ210" s="59" t="n"/>
      <c r="BA210" s="59" t="n"/>
      <c r="BB210" s="59" t="n"/>
      <c r="BC210" s="59" t="n"/>
      <c r="BD210" s="59" t="n"/>
      <c r="BE210" s="59" t="n"/>
      <c r="BF210" s="59" t="n"/>
      <c r="BG210" s="59" t="n"/>
      <c r="BH210" s="59" t="n"/>
      <c r="BI210" s="59" t="n"/>
      <c r="BJ210" s="59" t="n"/>
      <c r="BK210" s="59" t="n"/>
      <c r="BL210" s="59" t="n"/>
      <c r="BM210" s="59" t="n"/>
      <c r="BN210" s="59" t="n"/>
      <c r="BO210" s="59" t="n"/>
      <c r="BP210" s="59" t="n"/>
      <c r="BQ210" s="59" t="n"/>
      <c r="BR210" s="59" t="n"/>
      <c r="BS210" s="59" t="n"/>
      <c r="BT210" s="59" t="n"/>
      <c r="BU210" s="59" t="n"/>
      <c r="BV210" s="59" t="n"/>
      <c r="BW210" s="59" t="n"/>
      <c r="BX210" s="59" t="n"/>
      <c r="BY210" s="59" t="n"/>
      <c r="BZ210" s="59" t="n"/>
      <c r="CA210" s="59" t="n"/>
      <c r="CB210" s="59" t="n"/>
      <c r="CC210" s="59" t="n"/>
      <c r="CD210" s="59" t="n"/>
      <c r="CE210" s="59" t="n"/>
      <c r="CF210" s="59" t="n"/>
      <c r="CG210" s="59" t="n"/>
      <c r="CH210" s="59" t="n"/>
      <c r="CI210" s="59" t="n"/>
      <c r="CJ210" s="59" t="n"/>
      <c r="CK210" s="59" t="n"/>
      <c r="CL210" s="59" t="n"/>
      <c r="CM210" s="59" t="n"/>
      <c r="CN210" s="59" t="n"/>
      <c r="CO210" s="59" t="n"/>
      <c r="CP210" s="59" t="n"/>
      <c r="CQ210" s="59" t="n"/>
      <c r="CR210" s="59" t="n"/>
      <c r="CS210" s="59" t="n"/>
      <c r="CT210" s="59" t="n"/>
      <c r="CU210" s="59" t="n"/>
      <c r="CV210" s="59" t="n"/>
      <c r="CW210" s="59" t="n"/>
      <c r="CX210" s="59" t="n"/>
      <c r="CY210" s="59" t="n"/>
      <c r="CZ210" s="59" t="n"/>
      <c r="DA210" s="59" t="n"/>
      <c r="DB210" s="59" t="n"/>
      <c r="DC210" s="59" t="n"/>
      <c r="DD210" s="59" t="n"/>
      <c r="DE210" s="59" t="n"/>
      <c r="DF210" s="59" t="n"/>
      <c r="DG210" s="59" t="n"/>
      <c r="DH210" s="59" t="n"/>
      <c r="DI210" s="59" t="n"/>
      <c r="DJ210" s="59" t="n"/>
      <c r="DK210" s="59" t="n"/>
      <c r="DL210" s="59" t="n"/>
      <c r="DM210" s="59" t="n"/>
      <c r="DN210" s="59" t="n"/>
      <c r="DO210" s="59" t="n"/>
      <c r="DP210" s="59" t="n"/>
      <c r="DQ210" s="59" t="n"/>
      <c r="DR210" s="59" t="n"/>
      <c r="DS210" s="59" t="n"/>
      <c r="DT210" s="59" t="n"/>
      <c r="DU210" s="59" t="n"/>
      <c r="DV210" s="59" t="n"/>
      <c r="DW210" s="59" t="n"/>
      <c r="DX210" s="59" t="n"/>
      <c r="DY210" s="59" t="n"/>
      <c r="DZ210" s="59" t="n"/>
      <c r="EA210" s="59" t="n"/>
      <c r="EB210" s="59" t="n"/>
      <c r="EC210" s="59" t="n"/>
      <c r="ED210" s="59" t="n"/>
      <c r="EE210" s="59" t="n"/>
      <c r="EF210" s="59" t="n"/>
      <c r="EG210" s="59" t="n"/>
      <c r="EH210" s="59" t="n"/>
      <c r="EI210" s="59" t="n"/>
      <c r="EJ210" s="59" t="n"/>
      <c r="EK210" s="59" t="n"/>
      <c r="EL210" s="59" t="n"/>
      <c r="EM210" s="59" t="n"/>
      <c r="EN210" s="59" t="n"/>
      <c r="EO210" s="59" t="n"/>
      <c r="EP210" s="59" t="n"/>
      <c r="EQ210" s="59" t="n"/>
      <c r="ER210" s="59" t="n"/>
      <c r="ES210" s="59" t="n"/>
      <c r="ET210" s="59" t="n"/>
      <c r="EU210" s="59" t="n"/>
      <c r="EV210" s="59" t="n"/>
      <c r="EW210" s="59" t="n"/>
    </row>
    <row r="211" customFormat="1" s="58">
      <c r="A211" s="59" t="n"/>
      <c r="B211" s="39" t="n"/>
      <c r="P211" s="59" t="n"/>
      <c r="X211" s="59" t="n"/>
      <c r="Y211" s="59" t="n"/>
      <c r="Z211" s="59" t="n"/>
      <c r="AA211" s="59" t="n"/>
      <c r="AB211" s="59" t="n"/>
      <c r="AC211" s="59" t="n"/>
      <c r="AD211" s="59" t="n"/>
      <c r="AE211" s="59" t="n"/>
      <c r="AF211" s="59" t="n"/>
      <c r="AG211" s="59" t="n"/>
      <c r="AH211" s="59" t="n"/>
      <c r="AI211" s="59" t="n"/>
      <c r="AJ211" s="59" t="n"/>
      <c r="AK211" s="59" t="n"/>
      <c r="AL211" s="59" t="n"/>
      <c r="AM211" s="59" t="n"/>
      <c r="AN211" s="59" t="n"/>
      <c r="AO211" s="59" t="n"/>
      <c r="AP211" s="59" t="n"/>
      <c r="AQ211" s="59" t="n"/>
      <c r="AR211" s="59" t="n"/>
      <c r="AS211" s="59" t="n"/>
      <c r="AT211" s="59" t="n"/>
      <c r="AU211" s="59" t="n"/>
      <c r="AV211" s="59" t="n"/>
      <c r="AW211" s="59" t="n"/>
      <c r="AX211" s="59" t="n"/>
      <c r="AY211" s="59" t="n"/>
      <c r="AZ211" s="59" t="n"/>
      <c r="BA211" s="59" t="n"/>
      <c r="BB211" s="59" t="n"/>
      <c r="BC211" s="59" t="n"/>
      <c r="BD211" s="59" t="n"/>
      <c r="BE211" s="59" t="n"/>
      <c r="BF211" s="59" t="n"/>
      <c r="BG211" s="59" t="n"/>
      <c r="BH211" s="59" t="n"/>
      <c r="BI211" s="59" t="n"/>
      <c r="BJ211" s="59" t="n"/>
      <c r="BK211" s="59" t="n"/>
      <c r="BL211" s="59" t="n"/>
      <c r="BM211" s="59" t="n"/>
      <c r="BN211" s="59" t="n"/>
      <c r="BO211" s="59" t="n"/>
      <c r="BP211" s="59" t="n"/>
      <c r="BQ211" s="59" t="n"/>
      <c r="BR211" s="59" t="n"/>
      <c r="BS211" s="59" t="n"/>
      <c r="BT211" s="59" t="n"/>
      <c r="BU211" s="59" t="n"/>
      <c r="BV211" s="59" t="n"/>
      <c r="BW211" s="59" t="n"/>
      <c r="BX211" s="59" t="n"/>
      <c r="BY211" s="59" t="n"/>
      <c r="BZ211" s="59" t="n"/>
      <c r="CA211" s="59" t="n"/>
      <c r="CB211" s="59" t="n"/>
      <c r="CC211" s="59" t="n"/>
      <c r="CD211" s="59" t="n"/>
      <c r="CE211" s="59" t="n"/>
      <c r="CF211" s="59" t="n"/>
      <c r="CG211" s="59" t="n"/>
      <c r="CH211" s="59" t="n"/>
      <c r="CI211" s="59" t="n"/>
      <c r="CJ211" s="59" t="n"/>
      <c r="CK211" s="59" t="n"/>
      <c r="CL211" s="59" t="n"/>
      <c r="CM211" s="59" t="n"/>
      <c r="CN211" s="59" t="n"/>
      <c r="CO211" s="59" t="n"/>
      <c r="CP211" s="59" t="n"/>
      <c r="CQ211" s="59" t="n"/>
      <c r="CR211" s="59" t="n"/>
      <c r="CS211" s="59" t="n"/>
      <c r="CT211" s="59" t="n"/>
      <c r="CU211" s="59" t="n"/>
      <c r="CV211" s="59" t="n"/>
      <c r="CW211" s="59" t="n"/>
      <c r="CX211" s="59" t="n"/>
      <c r="CY211" s="59" t="n"/>
      <c r="CZ211" s="59" t="n"/>
      <c r="DA211" s="59" t="n"/>
      <c r="DB211" s="59" t="n"/>
      <c r="DC211" s="59" t="n"/>
      <c r="DD211" s="59" t="n"/>
      <c r="DE211" s="59" t="n"/>
      <c r="DF211" s="59" t="n"/>
      <c r="DG211" s="59" t="n"/>
      <c r="DH211" s="59" t="n"/>
      <c r="DI211" s="59" t="n"/>
      <c r="DJ211" s="59" t="n"/>
      <c r="DK211" s="59" t="n"/>
      <c r="DL211" s="59" t="n"/>
      <c r="DM211" s="59" t="n"/>
      <c r="DN211" s="59" t="n"/>
      <c r="DO211" s="59" t="n"/>
      <c r="DP211" s="59" t="n"/>
      <c r="DQ211" s="59" t="n"/>
      <c r="DR211" s="59" t="n"/>
      <c r="DS211" s="59" t="n"/>
      <c r="DT211" s="59" t="n"/>
      <c r="DU211" s="59" t="n"/>
      <c r="DV211" s="59" t="n"/>
      <c r="DW211" s="59" t="n"/>
      <c r="DX211" s="59" t="n"/>
      <c r="DY211" s="59" t="n"/>
      <c r="DZ211" s="59" t="n"/>
      <c r="EA211" s="59" t="n"/>
      <c r="EB211" s="59" t="n"/>
      <c r="EC211" s="59" t="n"/>
      <c r="ED211" s="59" t="n"/>
      <c r="EE211" s="59" t="n"/>
      <c r="EF211" s="59" t="n"/>
      <c r="EG211" s="59" t="n"/>
      <c r="EH211" s="59" t="n"/>
      <c r="EI211" s="59" t="n"/>
      <c r="EJ211" s="59" t="n"/>
      <c r="EK211" s="59" t="n"/>
      <c r="EL211" s="59" t="n"/>
      <c r="EM211" s="59" t="n"/>
      <c r="EN211" s="59" t="n"/>
      <c r="EO211" s="59" t="n"/>
      <c r="EP211" s="59" t="n"/>
      <c r="EQ211" s="59" t="n"/>
      <c r="ER211" s="59" t="n"/>
      <c r="ES211" s="59" t="n"/>
      <c r="ET211" s="59" t="n"/>
      <c r="EU211" s="59" t="n"/>
      <c r="EV211" s="59" t="n"/>
      <c r="EW211" s="59" t="n"/>
    </row>
    <row r="212" customFormat="1" s="58">
      <c r="A212" s="59" t="n"/>
      <c r="B212" s="39" t="n"/>
      <c r="P212" s="59" t="n"/>
      <c r="X212" s="59" t="n"/>
      <c r="Y212" s="59" t="n"/>
      <c r="Z212" s="59" t="n"/>
      <c r="AA212" s="59" t="n"/>
      <c r="AB212" s="59" t="n"/>
      <c r="AC212" s="59" t="n"/>
      <c r="AD212" s="59" t="n"/>
      <c r="AE212" s="59" t="n"/>
      <c r="AF212" s="59" t="n"/>
      <c r="AG212" s="59" t="n"/>
      <c r="AH212" s="59" t="n"/>
      <c r="AI212" s="59" t="n"/>
      <c r="AJ212" s="59" t="n"/>
      <c r="AK212" s="59" t="n"/>
      <c r="AL212" s="59" t="n"/>
      <c r="AM212" s="59" t="n"/>
      <c r="AN212" s="59" t="n"/>
      <c r="AO212" s="59" t="n"/>
      <c r="AP212" s="59" t="n"/>
      <c r="AQ212" s="59" t="n"/>
      <c r="AR212" s="59" t="n"/>
      <c r="AS212" s="59" t="n"/>
      <c r="AT212" s="59" t="n"/>
      <c r="AU212" s="59" t="n"/>
      <c r="AV212" s="59" t="n"/>
      <c r="AW212" s="59" t="n"/>
      <c r="AX212" s="59" t="n"/>
      <c r="AY212" s="59" t="n"/>
      <c r="AZ212" s="59" t="n"/>
      <c r="BA212" s="59" t="n"/>
      <c r="BB212" s="59" t="n"/>
      <c r="BC212" s="59" t="n"/>
      <c r="BD212" s="59" t="n"/>
      <c r="BE212" s="59" t="n"/>
      <c r="BF212" s="59" t="n"/>
      <c r="BG212" s="59" t="n"/>
      <c r="BH212" s="59" t="n"/>
      <c r="BI212" s="59" t="n"/>
      <c r="BJ212" s="59" t="n"/>
      <c r="BK212" s="59" t="n"/>
      <c r="BL212" s="59" t="n"/>
      <c r="BM212" s="59" t="n"/>
      <c r="BN212" s="59" t="n"/>
      <c r="BO212" s="59" t="n"/>
      <c r="BP212" s="59" t="n"/>
      <c r="BQ212" s="59" t="n"/>
      <c r="BR212" s="59" t="n"/>
      <c r="BS212" s="59" t="n"/>
      <c r="BT212" s="59" t="n"/>
      <c r="BU212" s="59" t="n"/>
      <c r="BV212" s="59" t="n"/>
      <c r="BW212" s="59" t="n"/>
      <c r="BX212" s="59" t="n"/>
      <c r="BY212" s="59" t="n"/>
      <c r="BZ212" s="59" t="n"/>
      <c r="CA212" s="59" t="n"/>
      <c r="CB212" s="59" t="n"/>
      <c r="CC212" s="59" t="n"/>
      <c r="CD212" s="59" t="n"/>
      <c r="CE212" s="59" t="n"/>
      <c r="CF212" s="59" t="n"/>
      <c r="CG212" s="59" t="n"/>
      <c r="CH212" s="59" t="n"/>
      <c r="CI212" s="59" t="n"/>
      <c r="CJ212" s="59" t="n"/>
      <c r="CK212" s="59" t="n"/>
      <c r="CL212" s="59" t="n"/>
      <c r="CM212" s="59" t="n"/>
      <c r="CN212" s="59" t="n"/>
      <c r="CO212" s="59" t="n"/>
      <c r="CP212" s="59" t="n"/>
      <c r="CQ212" s="59" t="n"/>
      <c r="CR212" s="59" t="n"/>
      <c r="CS212" s="59" t="n"/>
      <c r="CT212" s="59" t="n"/>
      <c r="CU212" s="59" t="n"/>
      <c r="CV212" s="59" t="n"/>
      <c r="CW212" s="59" t="n"/>
      <c r="CX212" s="59" t="n"/>
      <c r="CY212" s="59" t="n"/>
      <c r="CZ212" s="59" t="n"/>
      <c r="DA212" s="59" t="n"/>
      <c r="DB212" s="59" t="n"/>
      <c r="DC212" s="59" t="n"/>
      <c r="DD212" s="59" t="n"/>
      <c r="DE212" s="59" t="n"/>
      <c r="DF212" s="59" t="n"/>
      <c r="DG212" s="59" t="n"/>
      <c r="DH212" s="59" t="n"/>
      <c r="DI212" s="59" t="n"/>
      <c r="DJ212" s="59" t="n"/>
      <c r="DK212" s="59" t="n"/>
      <c r="DL212" s="59" t="n"/>
      <c r="DM212" s="59" t="n"/>
      <c r="DN212" s="59" t="n"/>
      <c r="DO212" s="59" t="n"/>
      <c r="DP212" s="59" t="n"/>
      <c r="DQ212" s="59" t="n"/>
      <c r="DR212" s="59" t="n"/>
      <c r="DS212" s="59" t="n"/>
      <c r="DT212" s="59" t="n"/>
      <c r="DU212" s="59" t="n"/>
      <c r="DV212" s="59" t="n"/>
      <c r="DW212" s="59" t="n"/>
      <c r="DX212" s="59" t="n"/>
      <c r="DY212" s="59" t="n"/>
      <c r="DZ212" s="59" t="n"/>
      <c r="EA212" s="59" t="n"/>
      <c r="EB212" s="59" t="n"/>
      <c r="EC212" s="59" t="n"/>
      <c r="ED212" s="59" t="n"/>
      <c r="EE212" s="59" t="n"/>
      <c r="EF212" s="59" t="n"/>
      <c r="EG212" s="59" t="n"/>
      <c r="EH212" s="59" t="n"/>
      <c r="EI212" s="59" t="n"/>
      <c r="EJ212" s="59" t="n"/>
      <c r="EK212" s="59" t="n"/>
      <c r="EL212" s="59" t="n"/>
      <c r="EM212" s="59" t="n"/>
      <c r="EN212" s="59" t="n"/>
      <c r="EO212" s="59" t="n"/>
      <c r="EP212" s="59" t="n"/>
      <c r="EQ212" s="59" t="n"/>
      <c r="ER212" s="59" t="n"/>
      <c r="ES212" s="59" t="n"/>
      <c r="ET212" s="59" t="n"/>
      <c r="EU212" s="59" t="n"/>
      <c r="EV212" s="59" t="n"/>
      <c r="EW212" s="59" t="n"/>
    </row>
    <row r="213" customFormat="1" s="58">
      <c r="A213" s="59" t="n"/>
      <c r="B213" s="39" t="n"/>
      <c r="P213" s="59" t="n"/>
      <c r="X213" s="59" t="n"/>
      <c r="Y213" s="59" t="n"/>
      <c r="Z213" s="59" t="n"/>
      <c r="AA213" s="59" t="n"/>
      <c r="AB213" s="59" t="n"/>
      <c r="AC213" s="59" t="n"/>
      <c r="AD213" s="59" t="n"/>
      <c r="AE213" s="59" t="n"/>
      <c r="AF213" s="59" t="n"/>
      <c r="AG213" s="59" t="n"/>
      <c r="AH213" s="59" t="n"/>
      <c r="AI213" s="59" t="n"/>
      <c r="AJ213" s="59" t="n"/>
      <c r="AK213" s="59" t="n"/>
      <c r="AL213" s="59" t="n"/>
      <c r="AM213" s="59" t="n"/>
      <c r="AN213" s="59" t="n"/>
      <c r="AO213" s="59" t="n"/>
      <c r="AP213" s="59" t="n"/>
      <c r="AQ213" s="59" t="n"/>
      <c r="AR213" s="59" t="n"/>
      <c r="AS213" s="59" t="n"/>
      <c r="AT213" s="59" t="n"/>
      <c r="AU213" s="59" t="n"/>
      <c r="AV213" s="59" t="n"/>
      <c r="AW213" s="59" t="n"/>
      <c r="AX213" s="59" t="n"/>
      <c r="AY213" s="59" t="n"/>
      <c r="AZ213" s="59" t="n"/>
      <c r="BA213" s="59" t="n"/>
      <c r="BB213" s="59" t="n"/>
      <c r="BC213" s="59" t="n"/>
      <c r="BD213" s="59" t="n"/>
      <c r="BE213" s="59" t="n"/>
      <c r="BF213" s="59" t="n"/>
      <c r="BG213" s="59" t="n"/>
      <c r="BH213" s="59" t="n"/>
      <c r="BI213" s="59" t="n"/>
      <c r="BJ213" s="59" t="n"/>
      <c r="BK213" s="59" t="n"/>
      <c r="BL213" s="59" t="n"/>
      <c r="BM213" s="59" t="n"/>
      <c r="BN213" s="59" t="n"/>
      <c r="BO213" s="59" t="n"/>
      <c r="BP213" s="59" t="n"/>
      <c r="BQ213" s="59" t="n"/>
      <c r="BR213" s="59" t="n"/>
      <c r="BS213" s="59" t="n"/>
      <c r="BT213" s="59" t="n"/>
      <c r="BU213" s="59" t="n"/>
      <c r="BV213" s="59" t="n"/>
      <c r="BW213" s="59" t="n"/>
      <c r="BX213" s="59" t="n"/>
      <c r="BY213" s="59" t="n"/>
      <c r="BZ213" s="59" t="n"/>
      <c r="CA213" s="59" t="n"/>
      <c r="CB213" s="59" t="n"/>
      <c r="CC213" s="59" t="n"/>
      <c r="CD213" s="59" t="n"/>
      <c r="CE213" s="59" t="n"/>
      <c r="CF213" s="59" t="n"/>
      <c r="CG213" s="59" t="n"/>
      <c r="CH213" s="59" t="n"/>
      <c r="CI213" s="59" t="n"/>
      <c r="CJ213" s="59" t="n"/>
      <c r="CK213" s="59" t="n"/>
      <c r="CL213" s="59" t="n"/>
      <c r="CM213" s="59" t="n"/>
      <c r="CN213" s="59" t="n"/>
      <c r="CO213" s="59" t="n"/>
      <c r="CP213" s="59" t="n"/>
      <c r="CQ213" s="59" t="n"/>
      <c r="CR213" s="59" t="n"/>
      <c r="CS213" s="59" t="n"/>
      <c r="CT213" s="59" t="n"/>
      <c r="CU213" s="59" t="n"/>
      <c r="CV213" s="59" t="n"/>
      <c r="CW213" s="59" t="n"/>
      <c r="CX213" s="59" t="n"/>
      <c r="CY213" s="59" t="n"/>
      <c r="CZ213" s="59" t="n"/>
      <c r="DA213" s="59" t="n"/>
      <c r="DB213" s="59" t="n"/>
      <c r="DC213" s="59" t="n"/>
      <c r="DD213" s="59" t="n"/>
      <c r="DE213" s="59" t="n"/>
      <c r="DF213" s="59" t="n"/>
      <c r="DG213" s="59" t="n"/>
      <c r="DH213" s="59" t="n"/>
      <c r="DI213" s="59" t="n"/>
      <c r="DJ213" s="59" t="n"/>
      <c r="DK213" s="59" t="n"/>
      <c r="DL213" s="59" t="n"/>
      <c r="DM213" s="59" t="n"/>
      <c r="DN213" s="59" t="n"/>
      <c r="DO213" s="59" t="n"/>
      <c r="DP213" s="59" t="n"/>
      <c r="DQ213" s="59" t="n"/>
      <c r="DR213" s="59" t="n"/>
      <c r="DS213" s="59" t="n"/>
      <c r="DT213" s="59" t="n"/>
      <c r="DU213" s="59" t="n"/>
      <c r="DV213" s="59" t="n"/>
      <c r="DW213" s="59" t="n"/>
      <c r="DX213" s="59" t="n"/>
      <c r="DY213" s="59" t="n"/>
      <c r="DZ213" s="59" t="n"/>
      <c r="EA213" s="59" t="n"/>
      <c r="EB213" s="59" t="n"/>
      <c r="EC213" s="59" t="n"/>
      <c r="ED213" s="59" t="n"/>
      <c r="EE213" s="59" t="n"/>
      <c r="EF213" s="59" t="n"/>
      <c r="EG213" s="59" t="n"/>
      <c r="EH213" s="59" t="n"/>
      <c r="EI213" s="59" t="n"/>
      <c r="EJ213" s="59" t="n"/>
      <c r="EK213" s="59" t="n"/>
      <c r="EL213" s="59" t="n"/>
      <c r="EM213" s="59" t="n"/>
      <c r="EN213" s="59" t="n"/>
      <c r="EO213" s="59" t="n"/>
      <c r="EP213" s="59" t="n"/>
      <c r="EQ213" s="59" t="n"/>
      <c r="ER213" s="59" t="n"/>
      <c r="ES213" s="59" t="n"/>
      <c r="ET213" s="59" t="n"/>
      <c r="EU213" s="59" t="n"/>
      <c r="EV213" s="59" t="n"/>
      <c r="EW213" s="59" t="n"/>
    </row>
    <row r="214" customFormat="1" s="58">
      <c r="A214" s="59" t="n"/>
      <c r="B214" s="39" t="n"/>
      <c r="P214" s="59" t="n"/>
      <c r="X214" s="59" t="n"/>
      <c r="Y214" s="59" t="n"/>
      <c r="Z214" s="59" t="n"/>
      <c r="AA214" s="59" t="n"/>
      <c r="AB214" s="59" t="n"/>
      <c r="AC214" s="59" t="n"/>
      <c r="AD214" s="59" t="n"/>
      <c r="AE214" s="59" t="n"/>
      <c r="AF214" s="59" t="n"/>
      <c r="AG214" s="59" t="n"/>
      <c r="AH214" s="59" t="n"/>
      <c r="AI214" s="59" t="n"/>
      <c r="AJ214" s="59" t="n"/>
      <c r="AK214" s="59" t="n"/>
      <c r="AL214" s="59" t="n"/>
      <c r="AM214" s="59" t="n"/>
      <c r="AN214" s="59" t="n"/>
      <c r="AO214" s="59" t="n"/>
      <c r="AP214" s="59" t="n"/>
      <c r="AQ214" s="59" t="n"/>
      <c r="AR214" s="59" t="n"/>
      <c r="AS214" s="59" t="n"/>
      <c r="AT214" s="59" t="n"/>
      <c r="AU214" s="59" t="n"/>
      <c r="AV214" s="59" t="n"/>
      <c r="AW214" s="59" t="n"/>
      <c r="AX214" s="59" t="n"/>
      <c r="AY214" s="59" t="n"/>
      <c r="AZ214" s="59" t="n"/>
      <c r="BA214" s="59" t="n"/>
      <c r="BB214" s="59" t="n"/>
      <c r="BC214" s="59" t="n"/>
      <c r="BD214" s="59" t="n"/>
      <c r="BE214" s="59" t="n"/>
      <c r="BF214" s="59" t="n"/>
      <c r="BG214" s="59" t="n"/>
      <c r="BH214" s="59" t="n"/>
      <c r="BI214" s="59" t="n"/>
      <c r="BJ214" s="59" t="n"/>
      <c r="BK214" s="59" t="n"/>
      <c r="BL214" s="59" t="n"/>
      <c r="BM214" s="59" t="n"/>
      <c r="BN214" s="59" t="n"/>
      <c r="BO214" s="59" t="n"/>
      <c r="BP214" s="59" t="n"/>
      <c r="BQ214" s="59" t="n"/>
      <c r="BR214" s="59" t="n"/>
      <c r="BS214" s="59" t="n"/>
      <c r="BT214" s="59" t="n"/>
      <c r="BU214" s="59" t="n"/>
      <c r="BV214" s="59" t="n"/>
      <c r="BW214" s="59" t="n"/>
      <c r="BX214" s="59" t="n"/>
      <c r="BY214" s="59" t="n"/>
      <c r="BZ214" s="59" t="n"/>
      <c r="CA214" s="59" t="n"/>
      <c r="CB214" s="59" t="n"/>
      <c r="CC214" s="59" t="n"/>
      <c r="CD214" s="59" t="n"/>
      <c r="CE214" s="59" t="n"/>
      <c r="CF214" s="59" t="n"/>
      <c r="CG214" s="59" t="n"/>
      <c r="CH214" s="59" t="n"/>
      <c r="CI214" s="59" t="n"/>
      <c r="CJ214" s="59" t="n"/>
      <c r="CK214" s="59" t="n"/>
      <c r="CL214" s="59" t="n"/>
      <c r="CM214" s="59" t="n"/>
      <c r="CN214" s="59" t="n"/>
      <c r="CO214" s="59" t="n"/>
      <c r="CP214" s="59" t="n"/>
      <c r="CQ214" s="59" t="n"/>
      <c r="CR214" s="59" t="n"/>
      <c r="CS214" s="59" t="n"/>
      <c r="CT214" s="59" t="n"/>
      <c r="CU214" s="59" t="n"/>
      <c r="CV214" s="59" t="n"/>
      <c r="CW214" s="59" t="n"/>
      <c r="CX214" s="59" t="n"/>
      <c r="CY214" s="59" t="n"/>
      <c r="CZ214" s="59" t="n"/>
      <c r="DA214" s="59" t="n"/>
      <c r="DB214" s="59" t="n"/>
      <c r="DC214" s="59" t="n"/>
      <c r="DD214" s="59" t="n"/>
      <c r="DE214" s="59" t="n"/>
      <c r="DF214" s="59" t="n"/>
      <c r="DG214" s="59" t="n"/>
      <c r="DH214" s="59" t="n"/>
      <c r="DI214" s="59" t="n"/>
      <c r="DJ214" s="59" t="n"/>
      <c r="DK214" s="59" t="n"/>
      <c r="DL214" s="59" t="n"/>
      <c r="DM214" s="59" t="n"/>
      <c r="DN214" s="59" t="n"/>
      <c r="DO214" s="59" t="n"/>
      <c r="DP214" s="59" t="n"/>
      <c r="DQ214" s="59" t="n"/>
      <c r="DR214" s="59" t="n"/>
      <c r="DS214" s="59" t="n"/>
      <c r="DT214" s="59" t="n"/>
      <c r="DU214" s="59" t="n"/>
      <c r="DV214" s="59" t="n"/>
      <c r="DW214" s="59" t="n"/>
      <c r="DX214" s="59" t="n"/>
      <c r="DY214" s="59" t="n"/>
      <c r="DZ214" s="59" t="n"/>
      <c r="EA214" s="59" t="n"/>
      <c r="EB214" s="59" t="n"/>
      <c r="EC214" s="59" t="n"/>
      <c r="ED214" s="59" t="n"/>
      <c r="EE214" s="59" t="n"/>
      <c r="EF214" s="59" t="n"/>
      <c r="EG214" s="59" t="n"/>
      <c r="EH214" s="59" t="n"/>
      <c r="EI214" s="59" t="n"/>
      <c r="EJ214" s="59" t="n"/>
      <c r="EK214" s="59" t="n"/>
      <c r="EL214" s="59" t="n"/>
      <c r="EM214" s="59" t="n"/>
      <c r="EN214" s="59" t="n"/>
      <c r="EO214" s="59" t="n"/>
      <c r="EP214" s="59" t="n"/>
      <c r="EQ214" s="59" t="n"/>
      <c r="ER214" s="59" t="n"/>
      <c r="ES214" s="59" t="n"/>
      <c r="ET214" s="59" t="n"/>
      <c r="EU214" s="59" t="n"/>
      <c r="EV214" s="59" t="n"/>
      <c r="EW214" s="59" t="n"/>
    </row>
    <row r="215" customFormat="1" s="58">
      <c r="A215" s="59" t="n"/>
      <c r="B215" s="39" t="n"/>
      <c r="P215" s="59" t="n"/>
      <c r="X215" s="59" t="n"/>
      <c r="Y215" s="59" t="n"/>
      <c r="Z215" s="59" t="n"/>
      <c r="AA215" s="59" t="n"/>
      <c r="AB215" s="59" t="n"/>
      <c r="AC215" s="59" t="n"/>
      <c r="AD215" s="59" t="n"/>
      <c r="AE215" s="59" t="n"/>
      <c r="AF215" s="59" t="n"/>
      <c r="AG215" s="59" t="n"/>
      <c r="AH215" s="59" t="n"/>
      <c r="AI215" s="59" t="n"/>
      <c r="AJ215" s="59" t="n"/>
      <c r="AK215" s="59" t="n"/>
      <c r="AL215" s="59" t="n"/>
      <c r="AM215" s="59" t="n"/>
      <c r="AN215" s="59" t="n"/>
      <c r="AO215" s="59" t="n"/>
      <c r="AP215" s="59" t="n"/>
      <c r="AQ215" s="59" t="n"/>
      <c r="AR215" s="59" t="n"/>
      <c r="AS215" s="59" t="n"/>
      <c r="AT215" s="59" t="n"/>
      <c r="AU215" s="59" t="n"/>
      <c r="AV215" s="59" t="n"/>
      <c r="AW215" s="59" t="n"/>
      <c r="AX215" s="59" t="n"/>
      <c r="AY215" s="59" t="n"/>
      <c r="AZ215" s="59" t="n"/>
      <c r="BA215" s="59" t="n"/>
      <c r="BB215" s="59" t="n"/>
      <c r="BC215" s="59" t="n"/>
      <c r="BD215" s="59" t="n"/>
      <c r="BE215" s="59" t="n"/>
      <c r="BF215" s="59" t="n"/>
      <c r="BG215" s="59" t="n"/>
      <c r="BH215" s="59" t="n"/>
      <c r="BI215" s="59" t="n"/>
      <c r="BJ215" s="59" t="n"/>
      <c r="BK215" s="59" t="n"/>
      <c r="BL215" s="59" t="n"/>
      <c r="BM215" s="59" t="n"/>
      <c r="BN215" s="59" t="n"/>
      <c r="BO215" s="59" t="n"/>
      <c r="BP215" s="59" t="n"/>
      <c r="BQ215" s="59" t="n"/>
      <c r="BR215" s="59" t="n"/>
      <c r="BS215" s="59" t="n"/>
      <c r="BT215" s="59" t="n"/>
      <c r="BU215" s="59" t="n"/>
      <c r="BV215" s="59" t="n"/>
      <c r="BW215" s="59" t="n"/>
      <c r="BX215" s="59" t="n"/>
      <c r="BY215" s="59" t="n"/>
      <c r="BZ215" s="59" t="n"/>
      <c r="CA215" s="59" t="n"/>
      <c r="CB215" s="59" t="n"/>
      <c r="CC215" s="59" t="n"/>
      <c r="CD215" s="59" t="n"/>
      <c r="CE215" s="59" t="n"/>
      <c r="CF215" s="59" t="n"/>
      <c r="CG215" s="59" t="n"/>
      <c r="CH215" s="59" t="n"/>
      <c r="CI215" s="59" t="n"/>
      <c r="CJ215" s="59" t="n"/>
      <c r="CK215" s="59" t="n"/>
      <c r="CL215" s="59" t="n"/>
      <c r="CM215" s="59" t="n"/>
      <c r="CN215" s="59" t="n"/>
      <c r="CO215" s="59" t="n"/>
      <c r="CP215" s="59" t="n"/>
      <c r="CQ215" s="59" t="n"/>
      <c r="CR215" s="59" t="n"/>
      <c r="CS215" s="59" t="n"/>
      <c r="CT215" s="59" t="n"/>
      <c r="CU215" s="59" t="n"/>
      <c r="CV215" s="59" t="n"/>
      <c r="CW215" s="59" t="n"/>
      <c r="CX215" s="59" t="n"/>
      <c r="CY215" s="59" t="n"/>
      <c r="CZ215" s="59" t="n"/>
      <c r="DA215" s="59" t="n"/>
      <c r="DB215" s="59" t="n"/>
      <c r="DC215" s="59" t="n"/>
      <c r="DD215" s="59" t="n"/>
      <c r="DE215" s="59" t="n"/>
      <c r="DF215" s="59" t="n"/>
      <c r="DG215" s="59" t="n"/>
      <c r="DH215" s="59" t="n"/>
      <c r="DI215" s="59" t="n"/>
      <c r="DJ215" s="59" t="n"/>
      <c r="DK215" s="59" t="n"/>
      <c r="DL215" s="59" t="n"/>
      <c r="DM215" s="59" t="n"/>
      <c r="DN215" s="59" t="n"/>
      <c r="DO215" s="59" t="n"/>
      <c r="DP215" s="59" t="n"/>
      <c r="DQ215" s="59" t="n"/>
      <c r="DR215" s="59" t="n"/>
      <c r="DS215" s="59" t="n"/>
      <c r="DT215" s="59" t="n"/>
      <c r="DU215" s="59" t="n"/>
      <c r="DV215" s="59" t="n"/>
      <c r="DW215" s="59" t="n"/>
      <c r="DX215" s="59" t="n"/>
      <c r="DY215" s="59" t="n"/>
      <c r="DZ215" s="59" t="n"/>
      <c r="EA215" s="59" t="n"/>
      <c r="EB215" s="59" t="n"/>
      <c r="EC215" s="59" t="n"/>
      <c r="ED215" s="59" t="n"/>
      <c r="EE215" s="59" t="n"/>
      <c r="EF215" s="59" t="n"/>
      <c r="EG215" s="59" t="n"/>
      <c r="EH215" s="59" t="n"/>
      <c r="EI215" s="59" t="n"/>
      <c r="EJ215" s="59" t="n"/>
      <c r="EK215" s="59" t="n"/>
      <c r="EL215" s="59" t="n"/>
      <c r="EM215" s="59" t="n"/>
      <c r="EN215" s="59" t="n"/>
      <c r="EO215" s="59" t="n"/>
      <c r="EP215" s="59" t="n"/>
      <c r="EQ215" s="59" t="n"/>
      <c r="ER215" s="59" t="n"/>
      <c r="ES215" s="59" t="n"/>
      <c r="ET215" s="59" t="n"/>
      <c r="EU215" s="59" t="n"/>
      <c r="EV215" s="59" t="n"/>
      <c r="EW215" s="59" t="n"/>
    </row>
    <row r="216" customFormat="1" s="58">
      <c r="A216" s="59" t="n"/>
      <c r="B216" s="39" t="n"/>
      <c r="P216" s="59" t="n"/>
      <c r="X216" s="59" t="n"/>
      <c r="Y216" s="59" t="n"/>
      <c r="Z216" s="59" t="n"/>
      <c r="AA216" s="59" t="n"/>
      <c r="AB216" s="59" t="n"/>
      <c r="AC216" s="59" t="n"/>
      <c r="AD216" s="59" t="n"/>
      <c r="AE216" s="59" t="n"/>
      <c r="AF216" s="59" t="n"/>
      <c r="AG216" s="59" t="n"/>
      <c r="AH216" s="59" t="n"/>
      <c r="AI216" s="59" t="n"/>
      <c r="AJ216" s="59" t="n"/>
      <c r="AK216" s="59" t="n"/>
      <c r="AL216" s="59" t="n"/>
      <c r="AM216" s="59" t="n"/>
      <c r="AN216" s="59" t="n"/>
      <c r="AO216" s="59" t="n"/>
      <c r="AP216" s="59" t="n"/>
      <c r="AQ216" s="59" t="n"/>
      <c r="AR216" s="59" t="n"/>
      <c r="AS216" s="59" t="n"/>
      <c r="AT216" s="59" t="n"/>
      <c r="AU216" s="59" t="n"/>
      <c r="AV216" s="59" t="n"/>
      <c r="AW216" s="59" t="n"/>
      <c r="AX216" s="59" t="n"/>
      <c r="AY216" s="59" t="n"/>
      <c r="AZ216" s="59" t="n"/>
      <c r="BA216" s="59" t="n"/>
      <c r="BB216" s="59" t="n"/>
      <c r="BC216" s="59" t="n"/>
      <c r="BD216" s="59" t="n"/>
      <c r="BE216" s="59" t="n"/>
      <c r="BF216" s="59" t="n"/>
      <c r="BG216" s="59" t="n"/>
      <c r="BH216" s="59" t="n"/>
      <c r="BI216" s="59" t="n"/>
      <c r="BJ216" s="59" t="n"/>
      <c r="BK216" s="59" t="n"/>
      <c r="BL216" s="59" t="n"/>
      <c r="BM216" s="59" t="n"/>
      <c r="BN216" s="59" t="n"/>
      <c r="BO216" s="59" t="n"/>
      <c r="BP216" s="59" t="n"/>
      <c r="BQ216" s="59" t="n"/>
      <c r="BR216" s="59" t="n"/>
      <c r="BS216" s="59" t="n"/>
      <c r="BT216" s="59" t="n"/>
      <c r="BU216" s="59" t="n"/>
      <c r="BV216" s="59" t="n"/>
      <c r="BW216" s="59" t="n"/>
      <c r="BX216" s="59" t="n"/>
      <c r="BY216" s="59" t="n"/>
      <c r="BZ216" s="59" t="n"/>
      <c r="CA216" s="59" t="n"/>
      <c r="CB216" s="59" t="n"/>
      <c r="CC216" s="59" t="n"/>
      <c r="CD216" s="59" t="n"/>
      <c r="CE216" s="59" t="n"/>
      <c r="CF216" s="59" t="n"/>
      <c r="CG216" s="59" t="n"/>
      <c r="CH216" s="59" t="n"/>
      <c r="CI216" s="59" t="n"/>
      <c r="CJ216" s="59" t="n"/>
      <c r="CK216" s="59" t="n"/>
      <c r="CL216" s="59" t="n"/>
      <c r="CM216" s="59" t="n"/>
      <c r="CN216" s="59" t="n"/>
      <c r="CO216" s="59" t="n"/>
      <c r="CP216" s="59" t="n"/>
      <c r="CQ216" s="59" t="n"/>
      <c r="CR216" s="59" t="n"/>
      <c r="CS216" s="59" t="n"/>
      <c r="CT216" s="59" t="n"/>
      <c r="CU216" s="59" t="n"/>
      <c r="CV216" s="59" t="n"/>
      <c r="CW216" s="59" t="n"/>
      <c r="CX216" s="59" t="n"/>
      <c r="CY216" s="59" t="n"/>
      <c r="CZ216" s="59" t="n"/>
      <c r="DA216" s="59" t="n"/>
      <c r="DB216" s="59" t="n"/>
      <c r="DC216" s="59" t="n"/>
      <c r="DD216" s="59" t="n"/>
      <c r="DE216" s="59" t="n"/>
      <c r="DF216" s="59" t="n"/>
      <c r="DG216" s="59" t="n"/>
      <c r="DH216" s="59" t="n"/>
      <c r="DI216" s="59" t="n"/>
      <c r="DJ216" s="59" t="n"/>
      <c r="DK216" s="59" t="n"/>
      <c r="DL216" s="59" t="n"/>
      <c r="DM216" s="59" t="n"/>
      <c r="DN216" s="59" t="n"/>
      <c r="DO216" s="59" t="n"/>
      <c r="DP216" s="59" t="n"/>
      <c r="DQ216" s="59" t="n"/>
      <c r="DR216" s="59" t="n"/>
      <c r="DS216" s="59" t="n"/>
      <c r="DT216" s="59" t="n"/>
      <c r="DU216" s="59" t="n"/>
      <c r="DV216" s="59" t="n"/>
      <c r="DW216" s="59" t="n"/>
      <c r="DX216" s="59" t="n"/>
      <c r="DY216" s="59" t="n"/>
      <c r="DZ216" s="59" t="n"/>
      <c r="EA216" s="59" t="n"/>
      <c r="EB216" s="59" t="n"/>
      <c r="EC216" s="59" t="n"/>
      <c r="ED216" s="59" t="n"/>
      <c r="EE216" s="59" t="n"/>
      <c r="EF216" s="59" t="n"/>
      <c r="EG216" s="59" t="n"/>
      <c r="EH216" s="59" t="n"/>
      <c r="EI216" s="59" t="n"/>
      <c r="EJ216" s="59" t="n"/>
      <c r="EK216" s="59" t="n"/>
      <c r="EL216" s="59" t="n"/>
      <c r="EM216" s="59" t="n"/>
      <c r="EN216" s="59" t="n"/>
      <c r="EO216" s="59" t="n"/>
      <c r="EP216" s="59" t="n"/>
      <c r="EQ216" s="59" t="n"/>
      <c r="ER216" s="59" t="n"/>
      <c r="ES216" s="59" t="n"/>
      <c r="ET216" s="59" t="n"/>
      <c r="EU216" s="59" t="n"/>
      <c r="EV216" s="59" t="n"/>
      <c r="EW216" s="59" t="n"/>
    </row>
    <row r="217" customFormat="1" s="58">
      <c r="A217" s="59" t="n"/>
      <c r="B217" s="39" t="n"/>
      <c r="P217" s="59" t="n"/>
      <c r="X217" s="59" t="n"/>
      <c r="Y217" s="59" t="n"/>
      <c r="Z217" s="59" t="n"/>
      <c r="AA217" s="59" t="n"/>
      <c r="AB217" s="59" t="n"/>
      <c r="AC217" s="59" t="n"/>
      <c r="AD217" s="59" t="n"/>
      <c r="AE217" s="59" t="n"/>
      <c r="AF217" s="59" t="n"/>
      <c r="AG217" s="59" t="n"/>
      <c r="AH217" s="59" t="n"/>
      <c r="AI217" s="59" t="n"/>
      <c r="AJ217" s="59" t="n"/>
      <c r="AK217" s="59" t="n"/>
      <c r="AL217" s="59" t="n"/>
      <c r="AM217" s="59" t="n"/>
      <c r="AN217" s="59" t="n"/>
      <c r="AO217" s="59" t="n"/>
      <c r="AP217" s="59" t="n"/>
      <c r="AQ217" s="59" t="n"/>
      <c r="AR217" s="59" t="n"/>
      <c r="AS217" s="59" t="n"/>
      <c r="AT217" s="59" t="n"/>
      <c r="AU217" s="59" t="n"/>
      <c r="AV217" s="59" t="n"/>
      <c r="AW217" s="59" t="n"/>
      <c r="AX217" s="59" t="n"/>
      <c r="AY217" s="59" t="n"/>
      <c r="AZ217" s="59" t="n"/>
      <c r="BA217" s="59" t="n"/>
      <c r="BB217" s="59" t="n"/>
      <c r="BC217" s="59" t="n"/>
      <c r="BD217" s="59" t="n"/>
      <c r="BE217" s="59" t="n"/>
      <c r="BF217" s="59" t="n"/>
      <c r="BG217" s="59" t="n"/>
      <c r="BH217" s="59" t="n"/>
      <c r="BI217" s="59" t="n"/>
      <c r="BJ217" s="59" t="n"/>
      <c r="BK217" s="59" t="n"/>
      <c r="BL217" s="59" t="n"/>
      <c r="BM217" s="59" t="n"/>
      <c r="BN217" s="59" t="n"/>
      <c r="BO217" s="59" t="n"/>
      <c r="BP217" s="59" t="n"/>
      <c r="BQ217" s="59" t="n"/>
      <c r="BR217" s="59" t="n"/>
      <c r="BS217" s="59" t="n"/>
      <c r="BT217" s="59" t="n"/>
      <c r="BU217" s="59" t="n"/>
      <c r="BV217" s="59" t="n"/>
      <c r="BW217" s="59" t="n"/>
      <c r="BX217" s="59" t="n"/>
      <c r="BY217" s="59" t="n"/>
      <c r="BZ217" s="59" t="n"/>
      <c r="CA217" s="59" t="n"/>
      <c r="CB217" s="59" t="n"/>
      <c r="CC217" s="59" t="n"/>
      <c r="CD217" s="59" t="n"/>
      <c r="CE217" s="59" t="n"/>
      <c r="CF217" s="59" t="n"/>
      <c r="CG217" s="59" t="n"/>
      <c r="CH217" s="59" t="n"/>
      <c r="CI217" s="59" t="n"/>
      <c r="CJ217" s="59" t="n"/>
      <c r="CK217" s="59" t="n"/>
      <c r="CL217" s="59" t="n"/>
      <c r="CM217" s="59" t="n"/>
      <c r="CN217" s="59" t="n"/>
      <c r="CO217" s="59" t="n"/>
      <c r="CP217" s="59" t="n"/>
      <c r="CQ217" s="59" t="n"/>
      <c r="CR217" s="59" t="n"/>
      <c r="CS217" s="59" t="n"/>
      <c r="CT217" s="59" t="n"/>
      <c r="CU217" s="59" t="n"/>
      <c r="CV217" s="59" t="n"/>
      <c r="CW217" s="59" t="n"/>
      <c r="CX217" s="59" t="n"/>
      <c r="CY217" s="59" t="n"/>
      <c r="CZ217" s="59" t="n"/>
      <c r="DA217" s="59" t="n"/>
      <c r="DB217" s="59" t="n"/>
      <c r="DC217" s="59" t="n"/>
      <c r="DD217" s="59" t="n"/>
      <c r="DE217" s="59" t="n"/>
      <c r="DF217" s="59" t="n"/>
      <c r="DG217" s="59" t="n"/>
      <c r="DH217" s="59" t="n"/>
      <c r="DI217" s="59" t="n"/>
      <c r="DJ217" s="59" t="n"/>
      <c r="DK217" s="59" t="n"/>
      <c r="DL217" s="59" t="n"/>
      <c r="DM217" s="59" t="n"/>
      <c r="DN217" s="59" t="n"/>
      <c r="DO217" s="59" t="n"/>
      <c r="DP217" s="59" t="n"/>
      <c r="DQ217" s="59" t="n"/>
      <c r="DR217" s="59" t="n"/>
      <c r="DS217" s="59" t="n"/>
      <c r="DT217" s="59" t="n"/>
      <c r="DU217" s="59" t="n"/>
      <c r="DV217" s="59" t="n"/>
      <c r="DW217" s="59" t="n"/>
      <c r="DX217" s="59" t="n"/>
      <c r="DY217" s="59" t="n"/>
      <c r="DZ217" s="59" t="n"/>
      <c r="EA217" s="59" t="n"/>
      <c r="EB217" s="59" t="n"/>
      <c r="EC217" s="59" t="n"/>
      <c r="ED217" s="59" t="n"/>
      <c r="EE217" s="59" t="n"/>
      <c r="EF217" s="59" t="n"/>
      <c r="EG217" s="59" t="n"/>
      <c r="EH217" s="59" t="n"/>
      <c r="EI217" s="59" t="n"/>
      <c r="EJ217" s="59" t="n"/>
      <c r="EK217" s="59" t="n"/>
      <c r="EL217" s="59" t="n"/>
      <c r="EM217" s="59" t="n"/>
      <c r="EN217" s="59" t="n"/>
      <c r="EO217" s="59" t="n"/>
      <c r="EP217" s="59" t="n"/>
      <c r="EQ217" s="59" t="n"/>
      <c r="ER217" s="59" t="n"/>
      <c r="ES217" s="59" t="n"/>
      <c r="ET217" s="59" t="n"/>
      <c r="EU217" s="59" t="n"/>
      <c r="EV217" s="59" t="n"/>
      <c r="EW217" s="59" t="n"/>
    </row>
    <row r="218" customFormat="1" s="58">
      <c r="A218" s="59" t="n"/>
      <c r="B218" s="39" t="n"/>
      <c r="P218" s="59" t="n"/>
      <c r="X218" s="59" t="n"/>
      <c r="Y218" s="59" t="n"/>
      <c r="Z218" s="59" t="n"/>
      <c r="AA218" s="59" t="n"/>
      <c r="AB218" s="59" t="n"/>
      <c r="AC218" s="59" t="n"/>
      <c r="AD218" s="59" t="n"/>
      <c r="AE218" s="59" t="n"/>
      <c r="AF218" s="59" t="n"/>
      <c r="AG218" s="59" t="n"/>
      <c r="AH218" s="59" t="n"/>
      <c r="AI218" s="59" t="n"/>
      <c r="AJ218" s="59" t="n"/>
      <c r="AK218" s="59" t="n"/>
      <c r="AL218" s="59" t="n"/>
      <c r="AM218" s="59" t="n"/>
      <c r="AN218" s="59" t="n"/>
      <c r="AO218" s="59" t="n"/>
      <c r="AP218" s="59" t="n"/>
      <c r="AQ218" s="59" t="n"/>
      <c r="AR218" s="59" t="n"/>
      <c r="AS218" s="59" t="n"/>
      <c r="AT218" s="59" t="n"/>
      <c r="AU218" s="59" t="n"/>
      <c r="AV218" s="59" t="n"/>
      <c r="AW218" s="59" t="n"/>
      <c r="AX218" s="59" t="n"/>
      <c r="AY218" s="59" t="n"/>
      <c r="AZ218" s="59" t="n"/>
      <c r="BA218" s="59" t="n"/>
      <c r="BB218" s="59" t="n"/>
      <c r="BC218" s="59" t="n"/>
      <c r="BD218" s="59" t="n"/>
      <c r="BE218" s="59" t="n"/>
      <c r="BF218" s="59" t="n"/>
      <c r="BG218" s="59" t="n"/>
      <c r="BH218" s="59" t="n"/>
      <c r="BI218" s="59" t="n"/>
      <c r="BJ218" s="59" t="n"/>
      <c r="BK218" s="59" t="n"/>
      <c r="BL218" s="59" t="n"/>
      <c r="BM218" s="59" t="n"/>
      <c r="BN218" s="59" t="n"/>
      <c r="BO218" s="59" t="n"/>
      <c r="BP218" s="59" t="n"/>
      <c r="BQ218" s="59" t="n"/>
      <c r="BR218" s="59" t="n"/>
      <c r="BS218" s="59" t="n"/>
      <c r="BT218" s="59" t="n"/>
      <c r="BU218" s="59" t="n"/>
      <c r="BV218" s="59" t="n"/>
      <c r="BW218" s="59" t="n"/>
      <c r="BX218" s="59" t="n"/>
      <c r="BY218" s="59" t="n"/>
      <c r="BZ218" s="59" t="n"/>
      <c r="CA218" s="59" t="n"/>
      <c r="CB218" s="59" t="n"/>
      <c r="CC218" s="59" t="n"/>
      <c r="CD218" s="59" t="n"/>
      <c r="CE218" s="59" t="n"/>
      <c r="CF218" s="59" t="n"/>
      <c r="CG218" s="59" t="n"/>
      <c r="CH218" s="59" t="n"/>
      <c r="CI218" s="59" t="n"/>
      <c r="CJ218" s="59" t="n"/>
      <c r="CK218" s="59" t="n"/>
      <c r="CL218" s="59" t="n"/>
      <c r="CM218" s="59" t="n"/>
      <c r="CN218" s="59" t="n"/>
      <c r="CO218" s="59" t="n"/>
      <c r="CP218" s="59" t="n"/>
      <c r="CQ218" s="59" t="n"/>
      <c r="CR218" s="59" t="n"/>
      <c r="CS218" s="59" t="n"/>
      <c r="CT218" s="59" t="n"/>
      <c r="CU218" s="59" t="n"/>
      <c r="CV218" s="59" t="n"/>
      <c r="CW218" s="59" t="n"/>
      <c r="CX218" s="59" t="n"/>
      <c r="CY218" s="59" t="n"/>
      <c r="CZ218" s="59" t="n"/>
      <c r="DA218" s="59" t="n"/>
      <c r="DB218" s="59" t="n"/>
      <c r="DC218" s="59" t="n"/>
      <c r="DD218" s="59" t="n"/>
      <c r="DE218" s="59" t="n"/>
      <c r="DF218" s="59" t="n"/>
      <c r="DG218" s="59" t="n"/>
      <c r="DH218" s="59" t="n"/>
      <c r="DI218" s="59" t="n"/>
      <c r="DJ218" s="59" t="n"/>
      <c r="DK218" s="59" t="n"/>
      <c r="DL218" s="59" t="n"/>
      <c r="DM218" s="59" t="n"/>
      <c r="DN218" s="59" t="n"/>
      <c r="DO218" s="59" t="n"/>
      <c r="DP218" s="59" t="n"/>
      <c r="DQ218" s="59" t="n"/>
      <c r="DR218" s="59" t="n"/>
      <c r="DS218" s="59" t="n"/>
      <c r="DT218" s="59" t="n"/>
      <c r="DU218" s="59" t="n"/>
      <c r="DV218" s="59" t="n"/>
      <c r="DW218" s="59" t="n"/>
      <c r="DX218" s="59" t="n"/>
      <c r="DY218" s="59" t="n"/>
      <c r="DZ218" s="59" t="n"/>
      <c r="EA218" s="59" t="n"/>
      <c r="EB218" s="59" t="n"/>
      <c r="EC218" s="59" t="n"/>
      <c r="ED218" s="59" t="n"/>
      <c r="EE218" s="59" t="n"/>
      <c r="EF218" s="59" t="n"/>
      <c r="EG218" s="59" t="n"/>
      <c r="EH218" s="59" t="n"/>
      <c r="EI218" s="59" t="n"/>
      <c r="EJ218" s="59" t="n"/>
      <c r="EK218" s="59" t="n"/>
      <c r="EL218" s="59" t="n"/>
      <c r="EM218" s="59" t="n"/>
      <c r="EN218" s="59" t="n"/>
      <c r="EO218" s="59" t="n"/>
      <c r="EP218" s="59" t="n"/>
      <c r="EQ218" s="59" t="n"/>
      <c r="ER218" s="59" t="n"/>
      <c r="ES218" s="59" t="n"/>
      <c r="ET218" s="59" t="n"/>
      <c r="EU218" s="59" t="n"/>
      <c r="EV218" s="59" t="n"/>
      <c r="EW218" s="59" t="n"/>
    </row>
    <row r="219" customFormat="1" s="58">
      <c r="A219" s="59" t="n"/>
      <c r="B219" s="39" t="n"/>
      <c r="P219" s="59" t="n"/>
      <c r="X219" s="59" t="n"/>
      <c r="Y219" s="59" t="n"/>
      <c r="Z219" s="59" t="n"/>
      <c r="AA219" s="59" t="n"/>
      <c r="AB219" s="59" t="n"/>
      <c r="AC219" s="59" t="n"/>
      <c r="AD219" s="59" t="n"/>
      <c r="AE219" s="59" t="n"/>
      <c r="AF219" s="59" t="n"/>
      <c r="AG219" s="59" t="n"/>
      <c r="AH219" s="59" t="n"/>
      <c r="AI219" s="59" t="n"/>
      <c r="AJ219" s="59" t="n"/>
      <c r="AK219" s="59" t="n"/>
      <c r="AL219" s="59" t="n"/>
      <c r="AM219" s="59" t="n"/>
      <c r="AN219" s="59" t="n"/>
      <c r="AO219" s="59" t="n"/>
      <c r="AP219" s="59" t="n"/>
      <c r="AQ219" s="59" t="n"/>
      <c r="AR219" s="59" t="n"/>
      <c r="AS219" s="59" t="n"/>
      <c r="AT219" s="59" t="n"/>
      <c r="AU219" s="59" t="n"/>
      <c r="AV219" s="59" t="n"/>
      <c r="AW219" s="59" t="n"/>
      <c r="AX219" s="59" t="n"/>
      <c r="AY219" s="59" t="n"/>
      <c r="AZ219" s="59" t="n"/>
      <c r="BA219" s="59" t="n"/>
      <c r="BB219" s="59" t="n"/>
      <c r="BC219" s="59" t="n"/>
      <c r="BD219" s="59" t="n"/>
      <c r="BE219" s="59" t="n"/>
      <c r="BF219" s="59" t="n"/>
      <c r="BG219" s="59" t="n"/>
      <c r="BH219" s="59" t="n"/>
      <c r="BI219" s="59" t="n"/>
      <c r="BJ219" s="59" t="n"/>
      <c r="BK219" s="59" t="n"/>
      <c r="BL219" s="59" t="n"/>
      <c r="BM219" s="59" t="n"/>
      <c r="BN219" s="59" t="n"/>
      <c r="BO219" s="59" t="n"/>
      <c r="BP219" s="59" t="n"/>
      <c r="BQ219" s="59" t="n"/>
      <c r="BR219" s="59" t="n"/>
      <c r="BS219" s="59" t="n"/>
      <c r="BT219" s="59" t="n"/>
      <c r="BU219" s="59" t="n"/>
      <c r="BV219" s="59" t="n"/>
      <c r="BW219" s="59" t="n"/>
      <c r="BX219" s="59" t="n"/>
      <c r="BY219" s="59" t="n"/>
      <c r="BZ219" s="59" t="n"/>
      <c r="CA219" s="59" t="n"/>
      <c r="CB219" s="59" t="n"/>
      <c r="CC219" s="59" t="n"/>
      <c r="CD219" s="59" t="n"/>
      <c r="CE219" s="59" t="n"/>
      <c r="CF219" s="59" t="n"/>
      <c r="CG219" s="59" t="n"/>
      <c r="CH219" s="59" t="n"/>
      <c r="CI219" s="59" t="n"/>
      <c r="CJ219" s="59" t="n"/>
      <c r="CK219" s="59" t="n"/>
      <c r="CL219" s="59" t="n"/>
      <c r="CM219" s="59" t="n"/>
      <c r="CN219" s="59" t="n"/>
      <c r="CO219" s="59" t="n"/>
      <c r="CP219" s="59" t="n"/>
      <c r="CQ219" s="59" t="n"/>
      <c r="CR219" s="59" t="n"/>
      <c r="CS219" s="59" t="n"/>
      <c r="CT219" s="59" t="n"/>
      <c r="CU219" s="59" t="n"/>
      <c r="CV219" s="59" t="n"/>
      <c r="CW219" s="59" t="n"/>
      <c r="CX219" s="59" t="n"/>
      <c r="CY219" s="59" t="n"/>
      <c r="CZ219" s="59" t="n"/>
      <c r="DA219" s="59" t="n"/>
      <c r="DB219" s="59" t="n"/>
      <c r="DC219" s="59" t="n"/>
      <c r="DD219" s="59" t="n"/>
      <c r="DE219" s="59" t="n"/>
      <c r="DF219" s="59" t="n"/>
      <c r="DG219" s="59" t="n"/>
      <c r="DH219" s="59" t="n"/>
      <c r="DI219" s="59" t="n"/>
      <c r="DJ219" s="59" t="n"/>
      <c r="DK219" s="59" t="n"/>
      <c r="DL219" s="59" t="n"/>
      <c r="DM219" s="59" t="n"/>
      <c r="DN219" s="59" t="n"/>
      <c r="DO219" s="59" t="n"/>
      <c r="DP219" s="59" t="n"/>
      <c r="DQ219" s="59" t="n"/>
      <c r="DR219" s="59" t="n"/>
      <c r="DS219" s="59" t="n"/>
      <c r="DT219" s="59" t="n"/>
      <c r="DU219" s="59" t="n"/>
      <c r="DV219" s="59" t="n"/>
      <c r="DW219" s="59" t="n"/>
      <c r="DX219" s="59" t="n"/>
      <c r="DY219" s="59" t="n"/>
      <c r="DZ219" s="59" t="n"/>
      <c r="EA219" s="59" t="n"/>
      <c r="EB219" s="59" t="n"/>
      <c r="EC219" s="59" t="n"/>
      <c r="ED219" s="59" t="n"/>
      <c r="EE219" s="59" t="n"/>
      <c r="EF219" s="59" t="n"/>
      <c r="EG219" s="59" t="n"/>
      <c r="EH219" s="59" t="n"/>
      <c r="EI219" s="59" t="n"/>
      <c r="EJ219" s="59" t="n"/>
      <c r="EK219" s="59" t="n"/>
      <c r="EL219" s="59" t="n"/>
      <c r="EM219" s="59" t="n"/>
      <c r="EN219" s="59" t="n"/>
      <c r="EO219" s="59" t="n"/>
      <c r="EP219" s="59" t="n"/>
      <c r="EQ219" s="59" t="n"/>
      <c r="ER219" s="59" t="n"/>
      <c r="ES219" s="59" t="n"/>
      <c r="ET219" s="59" t="n"/>
      <c r="EU219" s="59" t="n"/>
      <c r="EV219" s="59" t="n"/>
      <c r="EW219" s="59" t="n"/>
    </row>
    <row r="220" customFormat="1" s="58">
      <c r="A220" s="59" t="n"/>
      <c r="B220" s="39" t="n"/>
      <c r="P220" s="59" t="n"/>
      <c r="X220" s="59" t="n"/>
      <c r="Y220" s="59" t="n"/>
      <c r="Z220" s="59" t="n"/>
      <c r="AA220" s="59" t="n"/>
      <c r="AB220" s="59" t="n"/>
      <c r="AC220" s="59" t="n"/>
      <c r="AD220" s="59" t="n"/>
      <c r="AE220" s="59" t="n"/>
      <c r="AF220" s="59" t="n"/>
      <c r="AG220" s="59" t="n"/>
      <c r="AH220" s="59" t="n"/>
      <c r="AI220" s="59" t="n"/>
      <c r="AJ220" s="59" t="n"/>
      <c r="AK220" s="59" t="n"/>
      <c r="AL220" s="59" t="n"/>
      <c r="AM220" s="59" t="n"/>
      <c r="AN220" s="59" t="n"/>
      <c r="AO220" s="59" t="n"/>
      <c r="AP220" s="59" t="n"/>
      <c r="AQ220" s="59" t="n"/>
      <c r="AR220" s="59" t="n"/>
      <c r="AS220" s="59" t="n"/>
      <c r="AT220" s="59" t="n"/>
      <c r="AU220" s="59" t="n"/>
      <c r="AV220" s="59" t="n"/>
      <c r="AW220" s="59" t="n"/>
      <c r="AX220" s="59" t="n"/>
      <c r="AY220" s="59" t="n"/>
      <c r="AZ220" s="59" t="n"/>
      <c r="BA220" s="59" t="n"/>
      <c r="BB220" s="59" t="n"/>
      <c r="BC220" s="59" t="n"/>
      <c r="BD220" s="59" t="n"/>
      <c r="BE220" s="59" t="n"/>
      <c r="BF220" s="59" t="n"/>
      <c r="BG220" s="59" t="n"/>
      <c r="BH220" s="59" t="n"/>
      <c r="BI220" s="59" t="n"/>
      <c r="BJ220" s="59" t="n"/>
      <c r="BK220" s="59" t="n"/>
      <c r="BL220" s="59" t="n"/>
      <c r="BM220" s="59" t="n"/>
      <c r="BN220" s="59" t="n"/>
      <c r="BO220" s="59" t="n"/>
      <c r="BP220" s="59" t="n"/>
      <c r="BQ220" s="59" t="n"/>
      <c r="BR220" s="59" t="n"/>
      <c r="BS220" s="59" t="n"/>
      <c r="BT220" s="59" t="n"/>
      <c r="BU220" s="59" t="n"/>
      <c r="BV220" s="59" t="n"/>
      <c r="BW220" s="59" t="n"/>
      <c r="BX220" s="59" t="n"/>
      <c r="BY220" s="59" t="n"/>
      <c r="BZ220" s="59" t="n"/>
      <c r="CA220" s="59" t="n"/>
      <c r="CB220" s="59" t="n"/>
      <c r="CC220" s="59" t="n"/>
      <c r="CD220" s="59" t="n"/>
      <c r="CE220" s="59" t="n"/>
      <c r="CF220" s="59" t="n"/>
      <c r="CG220" s="59" t="n"/>
      <c r="CH220" s="59" t="n"/>
      <c r="CI220" s="59" t="n"/>
      <c r="CJ220" s="59" t="n"/>
      <c r="CK220" s="59" t="n"/>
      <c r="CL220" s="59" t="n"/>
      <c r="CM220" s="59" t="n"/>
      <c r="CN220" s="59" t="n"/>
      <c r="CO220" s="59" t="n"/>
      <c r="CP220" s="59" t="n"/>
      <c r="CQ220" s="59" t="n"/>
      <c r="CR220" s="59" t="n"/>
      <c r="CS220" s="59" t="n"/>
      <c r="CT220" s="59" t="n"/>
      <c r="CU220" s="59" t="n"/>
      <c r="CV220" s="59" t="n"/>
      <c r="CW220" s="59" t="n"/>
      <c r="CX220" s="59" t="n"/>
      <c r="CY220" s="59" t="n"/>
      <c r="CZ220" s="59" t="n"/>
      <c r="DA220" s="59" t="n"/>
      <c r="DB220" s="59" t="n"/>
      <c r="DC220" s="59" t="n"/>
      <c r="DD220" s="59" t="n"/>
      <c r="DE220" s="59" t="n"/>
      <c r="DF220" s="59" t="n"/>
      <c r="DG220" s="59" t="n"/>
      <c r="DH220" s="59" t="n"/>
      <c r="DI220" s="59" t="n"/>
      <c r="DJ220" s="59" t="n"/>
      <c r="DK220" s="59" t="n"/>
      <c r="DL220" s="59" t="n"/>
      <c r="DM220" s="59" t="n"/>
      <c r="DN220" s="59" t="n"/>
      <c r="DO220" s="59" t="n"/>
      <c r="DP220" s="59" t="n"/>
      <c r="DQ220" s="59" t="n"/>
      <c r="DR220" s="59" t="n"/>
      <c r="DS220" s="59" t="n"/>
      <c r="DT220" s="59" t="n"/>
      <c r="DU220" s="59" t="n"/>
      <c r="DV220" s="59" t="n"/>
      <c r="DW220" s="59" t="n"/>
      <c r="DX220" s="59" t="n"/>
      <c r="DY220" s="59" t="n"/>
      <c r="DZ220" s="59" t="n"/>
      <c r="EA220" s="59" t="n"/>
      <c r="EB220" s="59" t="n"/>
      <c r="EC220" s="59" t="n"/>
      <c r="ED220" s="59" t="n"/>
      <c r="EE220" s="59" t="n"/>
      <c r="EF220" s="59" t="n"/>
      <c r="EG220" s="59" t="n"/>
      <c r="EH220" s="59" t="n"/>
      <c r="EI220" s="59" t="n"/>
      <c r="EJ220" s="59" t="n"/>
      <c r="EK220" s="59" t="n"/>
      <c r="EL220" s="59" t="n"/>
      <c r="EM220" s="59" t="n"/>
      <c r="EN220" s="59" t="n"/>
      <c r="EO220" s="59" t="n"/>
      <c r="EP220" s="59" t="n"/>
      <c r="EQ220" s="59" t="n"/>
      <c r="ER220" s="59" t="n"/>
      <c r="ES220" s="59" t="n"/>
      <c r="ET220" s="59" t="n"/>
      <c r="EU220" s="59" t="n"/>
      <c r="EV220" s="59" t="n"/>
      <c r="EW220" s="59" t="n"/>
    </row>
    <row r="221" customFormat="1" s="58">
      <c r="A221" s="59" t="n"/>
      <c r="B221" s="39" t="n"/>
      <c r="P221" s="59" t="n"/>
      <c r="X221" s="59" t="n"/>
      <c r="Y221" s="59" t="n"/>
      <c r="Z221" s="59" t="n"/>
      <c r="AA221" s="59" t="n"/>
      <c r="AB221" s="59" t="n"/>
      <c r="AC221" s="59" t="n"/>
      <c r="AD221" s="59" t="n"/>
      <c r="AE221" s="59" t="n"/>
      <c r="AF221" s="59" t="n"/>
      <c r="AG221" s="59" t="n"/>
      <c r="AH221" s="59" t="n"/>
      <c r="AI221" s="59" t="n"/>
      <c r="AJ221" s="59" t="n"/>
      <c r="AK221" s="59" t="n"/>
      <c r="AL221" s="59" t="n"/>
      <c r="AM221" s="59" t="n"/>
      <c r="AN221" s="59" t="n"/>
      <c r="AO221" s="59" t="n"/>
      <c r="AP221" s="59" t="n"/>
      <c r="AQ221" s="59" t="n"/>
      <c r="AR221" s="59" t="n"/>
      <c r="AS221" s="59" t="n"/>
      <c r="AT221" s="59" t="n"/>
      <c r="AU221" s="59" t="n"/>
      <c r="AV221" s="59" t="n"/>
      <c r="AW221" s="59" t="n"/>
      <c r="AX221" s="59" t="n"/>
      <c r="AY221" s="59" t="n"/>
      <c r="AZ221" s="59" t="n"/>
      <c r="BA221" s="59" t="n"/>
      <c r="BB221" s="59" t="n"/>
      <c r="BC221" s="59" t="n"/>
      <c r="BD221" s="59" t="n"/>
      <c r="BE221" s="59" t="n"/>
      <c r="BF221" s="59" t="n"/>
      <c r="BG221" s="59" t="n"/>
      <c r="BH221" s="59" t="n"/>
      <c r="BI221" s="59" t="n"/>
      <c r="BJ221" s="59" t="n"/>
      <c r="BK221" s="59" t="n"/>
      <c r="BL221" s="59" t="n"/>
      <c r="BM221" s="59" t="n"/>
      <c r="BN221" s="59" t="n"/>
      <c r="BO221" s="59" t="n"/>
      <c r="BP221" s="59" t="n"/>
      <c r="BQ221" s="59" t="n"/>
      <c r="BR221" s="59" t="n"/>
      <c r="BS221" s="59" t="n"/>
      <c r="BT221" s="59" t="n"/>
      <c r="BU221" s="59" t="n"/>
      <c r="BV221" s="59" t="n"/>
      <c r="BW221" s="59" t="n"/>
      <c r="BX221" s="59" t="n"/>
      <c r="BY221" s="59" t="n"/>
      <c r="BZ221" s="59" t="n"/>
      <c r="CA221" s="59" t="n"/>
      <c r="CB221" s="59" t="n"/>
      <c r="CC221" s="59" t="n"/>
      <c r="CD221" s="59" t="n"/>
      <c r="CE221" s="59" t="n"/>
      <c r="CF221" s="59" t="n"/>
      <c r="CG221" s="59" t="n"/>
      <c r="CH221" s="59" t="n"/>
      <c r="CI221" s="59" t="n"/>
      <c r="CJ221" s="59" t="n"/>
      <c r="CK221" s="59" t="n"/>
      <c r="CL221" s="59" t="n"/>
      <c r="CM221" s="59" t="n"/>
      <c r="CN221" s="59" t="n"/>
      <c r="CO221" s="59" t="n"/>
      <c r="CP221" s="59" t="n"/>
      <c r="CQ221" s="59" t="n"/>
      <c r="CR221" s="59" t="n"/>
      <c r="CS221" s="59" t="n"/>
      <c r="CT221" s="59" t="n"/>
      <c r="CU221" s="59" t="n"/>
      <c r="CV221" s="59" t="n"/>
      <c r="CW221" s="59" t="n"/>
      <c r="CX221" s="59" t="n"/>
      <c r="CY221" s="59" t="n"/>
      <c r="CZ221" s="59" t="n"/>
      <c r="DA221" s="59" t="n"/>
      <c r="DB221" s="59" t="n"/>
      <c r="DC221" s="59" t="n"/>
      <c r="DD221" s="59" t="n"/>
      <c r="DE221" s="59" t="n"/>
      <c r="DF221" s="59" t="n"/>
      <c r="DG221" s="59" t="n"/>
      <c r="DH221" s="59" t="n"/>
      <c r="DI221" s="59" t="n"/>
      <c r="DJ221" s="59" t="n"/>
      <c r="DK221" s="59" t="n"/>
      <c r="DL221" s="59" t="n"/>
      <c r="DM221" s="59" t="n"/>
      <c r="DN221" s="59" t="n"/>
      <c r="DO221" s="59" t="n"/>
      <c r="DP221" s="59" t="n"/>
      <c r="DQ221" s="59" t="n"/>
      <c r="DR221" s="59" t="n"/>
      <c r="DS221" s="59" t="n"/>
      <c r="DT221" s="59" t="n"/>
      <c r="DU221" s="59" t="n"/>
      <c r="DV221" s="59" t="n"/>
      <c r="DW221" s="59" t="n"/>
      <c r="DX221" s="59" t="n"/>
      <c r="DY221" s="59" t="n"/>
      <c r="DZ221" s="59" t="n"/>
      <c r="EA221" s="59" t="n"/>
      <c r="EB221" s="59" t="n"/>
      <c r="EC221" s="59" t="n"/>
      <c r="ED221" s="59" t="n"/>
      <c r="EE221" s="59" t="n"/>
      <c r="EF221" s="59" t="n"/>
      <c r="EG221" s="59" t="n"/>
      <c r="EH221" s="59" t="n"/>
      <c r="EI221" s="59" t="n"/>
      <c r="EJ221" s="59" t="n"/>
      <c r="EK221" s="59" t="n"/>
      <c r="EL221" s="59" t="n"/>
      <c r="EM221" s="59" t="n"/>
      <c r="EN221" s="59" t="n"/>
      <c r="EO221" s="59" t="n"/>
      <c r="EP221" s="59" t="n"/>
      <c r="EQ221" s="59" t="n"/>
      <c r="ER221" s="59" t="n"/>
      <c r="ES221" s="59" t="n"/>
      <c r="ET221" s="59" t="n"/>
      <c r="EU221" s="59" t="n"/>
      <c r="EV221" s="59" t="n"/>
      <c r="EW221" s="59" t="n"/>
    </row>
    <row r="222" customFormat="1" s="58">
      <c r="A222" s="59" t="n"/>
      <c r="B222" s="39" t="n"/>
      <c r="P222" s="59" t="n"/>
      <c r="X222" s="59" t="n"/>
      <c r="Y222" s="59" t="n"/>
      <c r="Z222" s="59" t="n"/>
      <c r="AA222" s="59" t="n"/>
      <c r="AB222" s="59" t="n"/>
      <c r="AC222" s="59" t="n"/>
      <c r="AD222" s="59" t="n"/>
      <c r="AE222" s="59" t="n"/>
      <c r="AF222" s="59" t="n"/>
      <c r="AG222" s="59" t="n"/>
      <c r="AH222" s="59" t="n"/>
      <c r="AI222" s="59" t="n"/>
      <c r="AJ222" s="59" t="n"/>
      <c r="AK222" s="59" t="n"/>
      <c r="AL222" s="59" t="n"/>
      <c r="AM222" s="59" t="n"/>
      <c r="AN222" s="59" t="n"/>
      <c r="AO222" s="59" t="n"/>
      <c r="AP222" s="59" t="n"/>
      <c r="AQ222" s="59" t="n"/>
      <c r="AR222" s="59" t="n"/>
      <c r="AS222" s="59" t="n"/>
      <c r="AT222" s="59" t="n"/>
      <c r="AU222" s="59" t="n"/>
      <c r="AV222" s="59" t="n"/>
      <c r="AW222" s="59" t="n"/>
      <c r="AX222" s="59" t="n"/>
      <c r="AY222" s="59" t="n"/>
      <c r="AZ222" s="59" t="n"/>
      <c r="BA222" s="59" t="n"/>
      <c r="BB222" s="59" t="n"/>
      <c r="BC222" s="59" t="n"/>
      <c r="BD222" s="59" t="n"/>
      <c r="BE222" s="59" t="n"/>
      <c r="BF222" s="59" t="n"/>
      <c r="BG222" s="59" t="n"/>
      <c r="BH222" s="59" t="n"/>
      <c r="BI222" s="59" t="n"/>
      <c r="BJ222" s="59" t="n"/>
      <c r="BK222" s="59" t="n"/>
      <c r="BL222" s="59" t="n"/>
      <c r="BM222" s="59" t="n"/>
      <c r="BN222" s="59" t="n"/>
      <c r="BO222" s="59" t="n"/>
      <c r="BP222" s="59" t="n"/>
      <c r="BQ222" s="59" t="n"/>
      <c r="BR222" s="59" t="n"/>
      <c r="BS222" s="59" t="n"/>
      <c r="BT222" s="59" t="n"/>
      <c r="BU222" s="59" t="n"/>
      <c r="BV222" s="59" t="n"/>
      <c r="BW222" s="59" t="n"/>
      <c r="BX222" s="59" t="n"/>
      <c r="BY222" s="59" t="n"/>
      <c r="BZ222" s="59" t="n"/>
      <c r="CA222" s="59" t="n"/>
      <c r="CB222" s="59" t="n"/>
      <c r="CC222" s="59" t="n"/>
      <c r="CD222" s="59" t="n"/>
      <c r="CE222" s="59" t="n"/>
      <c r="CF222" s="59" t="n"/>
      <c r="CG222" s="59" t="n"/>
      <c r="CH222" s="59" t="n"/>
      <c r="CI222" s="59" t="n"/>
      <c r="CJ222" s="59" t="n"/>
      <c r="CK222" s="59" t="n"/>
      <c r="CL222" s="59" t="n"/>
      <c r="CM222" s="59" t="n"/>
      <c r="CN222" s="59" t="n"/>
      <c r="CO222" s="59" t="n"/>
      <c r="CP222" s="59" t="n"/>
      <c r="CQ222" s="59" t="n"/>
      <c r="CR222" s="59" t="n"/>
      <c r="CS222" s="59" t="n"/>
      <c r="CT222" s="59" t="n"/>
      <c r="CU222" s="59" t="n"/>
      <c r="CV222" s="59" t="n"/>
      <c r="CW222" s="59" t="n"/>
      <c r="CX222" s="59" t="n"/>
      <c r="CY222" s="59" t="n"/>
      <c r="CZ222" s="59" t="n"/>
      <c r="DA222" s="59" t="n"/>
      <c r="DB222" s="59" t="n"/>
      <c r="DC222" s="59" t="n"/>
      <c r="DD222" s="59" t="n"/>
      <c r="DE222" s="59" t="n"/>
      <c r="DF222" s="59" t="n"/>
      <c r="DG222" s="59" t="n"/>
      <c r="DH222" s="59" t="n"/>
      <c r="DI222" s="59" t="n"/>
      <c r="DJ222" s="59" t="n"/>
      <c r="DK222" s="59" t="n"/>
      <c r="DL222" s="59" t="n"/>
      <c r="DM222" s="59" t="n"/>
      <c r="DN222" s="59" t="n"/>
      <c r="DO222" s="59" t="n"/>
      <c r="DP222" s="59" t="n"/>
      <c r="DQ222" s="59" t="n"/>
      <c r="DR222" s="59" t="n"/>
      <c r="DS222" s="59" t="n"/>
      <c r="DT222" s="59" t="n"/>
      <c r="DU222" s="59" t="n"/>
      <c r="DV222" s="59" t="n"/>
      <c r="DW222" s="59" t="n"/>
      <c r="DX222" s="59" t="n"/>
      <c r="DY222" s="59" t="n"/>
      <c r="DZ222" s="59" t="n"/>
      <c r="EA222" s="59" t="n"/>
      <c r="EB222" s="59" t="n"/>
      <c r="EC222" s="59" t="n"/>
      <c r="ED222" s="59" t="n"/>
      <c r="EE222" s="59" t="n"/>
      <c r="EF222" s="59" t="n"/>
      <c r="EG222" s="59" t="n"/>
      <c r="EH222" s="59" t="n"/>
      <c r="EI222" s="59" t="n"/>
      <c r="EJ222" s="59" t="n"/>
      <c r="EK222" s="59" t="n"/>
      <c r="EL222" s="59" t="n"/>
      <c r="EM222" s="59" t="n"/>
      <c r="EN222" s="59" t="n"/>
      <c r="EO222" s="59" t="n"/>
      <c r="EP222" s="59" t="n"/>
      <c r="EQ222" s="59" t="n"/>
      <c r="ER222" s="59" t="n"/>
      <c r="ES222" s="59" t="n"/>
      <c r="ET222" s="59" t="n"/>
      <c r="EU222" s="59" t="n"/>
      <c r="EV222" s="59" t="n"/>
      <c r="EW222" s="59" t="n"/>
    </row>
    <row r="223" customFormat="1" s="58">
      <c r="A223" s="59" t="n"/>
      <c r="B223" s="39" t="n"/>
      <c r="P223" s="59" t="n"/>
      <c r="X223" s="59" t="n"/>
      <c r="Y223" s="59" t="n"/>
      <c r="Z223" s="59" t="n"/>
      <c r="AA223" s="59" t="n"/>
      <c r="AB223" s="59" t="n"/>
      <c r="AC223" s="59" t="n"/>
      <c r="AD223" s="59" t="n"/>
      <c r="AE223" s="59" t="n"/>
      <c r="AF223" s="59" t="n"/>
      <c r="AG223" s="59" t="n"/>
      <c r="AH223" s="59" t="n"/>
      <c r="AI223" s="59" t="n"/>
      <c r="AJ223" s="59" t="n"/>
      <c r="AK223" s="59" t="n"/>
      <c r="AL223" s="59" t="n"/>
      <c r="AM223" s="59" t="n"/>
      <c r="AN223" s="59" t="n"/>
      <c r="AO223" s="59" t="n"/>
      <c r="AP223" s="59" t="n"/>
      <c r="AQ223" s="59" t="n"/>
      <c r="AR223" s="59" t="n"/>
      <c r="AS223" s="59" t="n"/>
      <c r="AT223" s="59" t="n"/>
      <c r="AU223" s="59" t="n"/>
      <c r="AV223" s="59" t="n"/>
      <c r="AW223" s="59" t="n"/>
      <c r="AX223" s="59" t="n"/>
      <c r="AY223" s="59" t="n"/>
      <c r="AZ223" s="59" t="n"/>
      <c r="BA223" s="59" t="n"/>
      <c r="BB223" s="59" t="n"/>
      <c r="BC223" s="59" t="n"/>
      <c r="BD223" s="59" t="n"/>
      <c r="BE223" s="59" t="n"/>
      <c r="BF223" s="59" t="n"/>
      <c r="BG223" s="59" t="n"/>
      <c r="BH223" s="59" t="n"/>
      <c r="BI223" s="59" t="n"/>
      <c r="BJ223" s="59" t="n"/>
      <c r="BK223" s="59" t="n"/>
      <c r="BL223" s="59" t="n"/>
      <c r="BM223" s="59" t="n"/>
      <c r="BN223" s="59" t="n"/>
      <c r="BO223" s="59" t="n"/>
      <c r="BP223" s="59" t="n"/>
      <c r="BQ223" s="59" t="n"/>
      <c r="BR223" s="59" t="n"/>
      <c r="BS223" s="59" t="n"/>
      <c r="BT223" s="59" t="n"/>
      <c r="BU223" s="59" t="n"/>
      <c r="BV223" s="59" t="n"/>
      <c r="BW223" s="59" t="n"/>
      <c r="BX223" s="59" t="n"/>
      <c r="BY223" s="59" t="n"/>
      <c r="BZ223" s="59" t="n"/>
      <c r="CA223" s="59" t="n"/>
      <c r="CB223" s="59" t="n"/>
      <c r="CC223" s="59" t="n"/>
      <c r="CD223" s="59" t="n"/>
      <c r="CE223" s="59" t="n"/>
      <c r="CF223" s="59" t="n"/>
      <c r="CG223" s="59" t="n"/>
      <c r="CH223" s="59" t="n"/>
      <c r="CI223" s="59" t="n"/>
      <c r="CJ223" s="59" t="n"/>
      <c r="CK223" s="59" t="n"/>
      <c r="CL223" s="59" t="n"/>
      <c r="CM223" s="59" t="n"/>
      <c r="CN223" s="59" t="n"/>
      <c r="CO223" s="59" t="n"/>
      <c r="CP223" s="59" t="n"/>
      <c r="CQ223" s="59" t="n"/>
      <c r="CR223" s="59" t="n"/>
      <c r="CS223" s="59" t="n"/>
      <c r="CT223" s="59" t="n"/>
      <c r="CU223" s="59" t="n"/>
      <c r="CV223" s="59" t="n"/>
      <c r="CW223" s="59" t="n"/>
      <c r="CX223" s="59" t="n"/>
      <c r="CY223" s="59" t="n"/>
      <c r="CZ223" s="59" t="n"/>
      <c r="DA223" s="59" t="n"/>
      <c r="DB223" s="59" t="n"/>
      <c r="DC223" s="59" t="n"/>
      <c r="DD223" s="59" t="n"/>
      <c r="DE223" s="59" t="n"/>
      <c r="DF223" s="59" t="n"/>
      <c r="DG223" s="59" t="n"/>
      <c r="DH223" s="59" t="n"/>
      <c r="DI223" s="59" t="n"/>
      <c r="DJ223" s="59" t="n"/>
      <c r="DK223" s="59" t="n"/>
      <c r="DL223" s="59" t="n"/>
      <c r="DM223" s="59" t="n"/>
      <c r="DN223" s="59" t="n"/>
      <c r="DO223" s="59" t="n"/>
      <c r="DP223" s="59" t="n"/>
      <c r="DQ223" s="59" t="n"/>
      <c r="DR223" s="59" t="n"/>
      <c r="DS223" s="59" t="n"/>
      <c r="DT223" s="59" t="n"/>
      <c r="DU223" s="59" t="n"/>
      <c r="DV223" s="59" t="n"/>
      <c r="DW223" s="59" t="n"/>
      <c r="DX223" s="59" t="n"/>
      <c r="DY223" s="59" t="n"/>
      <c r="DZ223" s="59" t="n"/>
      <c r="EA223" s="59" t="n"/>
      <c r="EB223" s="59" t="n"/>
      <c r="EC223" s="59" t="n"/>
      <c r="ED223" s="59" t="n"/>
      <c r="EE223" s="59" t="n"/>
      <c r="EF223" s="59" t="n"/>
      <c r="EG223" s="59" t="n"/>
      <c r="EH223" s="59" t="n"/>
      <c r="EI223" s="59" t="n"/>
      <c r="EJ223" s="59" t="n"/>
      <c r="EK223" s="59" t="n"/>
      <c r="EL223" s="59" t="n"/>
      <c r="EM223" s="59" t="n"/>
      <c r="EN223" s="59" t="n"/>
      <c r="EO223" s="59" t="n"/>
      <c r="EP223" s="59" t="n"/>
      <c r="EQ223" s="59" t="n"/>
      <c r="ER223" s="59" t="n"/>
      <c r="ES223" s="59" t="n"/>
      <c r="ET223" s="59" t="n"/>
      <c r="EU223" s="59" t="n"/>
      <c r="EV223" s="59" t="n"/>
      <c r="EW223" s="59" t="n"/>
    </row>
    <row r="224" customFormat="1" s="58">
      <c r="A224" s="59" t="n"/>
      <c r="B224" s="39" t="n"/>
      <c r="P224" s="59" t="n"/>
      <c r="X224" s="59" t="n"/>
      <c r="Y224" s="59" t="n"/>
      <c r="Z224" s="59" t="n"/>
      <c r="AA224" s="59" t="n"/>
      <c r="AB224" s="59" t="n"/>
      <c r="AC224" s="59" t="n"/>
      <c r="AD224" s="59" t="n"/>
      <c r="AE224" s="59" t="n"/>
      <c r="AF224" s="59" t="n"/>
      <c r="AG224" s="59" t="n"/>
      <c r="AH224" s="59" t="n"/>
      <c r="AI224" s="59" t="n"/>
      <c r="AJ224" s="59" t="n"/>
      <c r="AK224" s="59" t="n"/>
      <c r="AL224" s="59" t="n"/>
      <c r="AM224" s="59" t="n"/>
      <c r="AN224" s="59" t="n"/>
      <c r="AO224" s="59" t="n"/>
      <c r="AP224" s="59" t="n"/>
      <c r="AQ224" s="59" t="n"/>
      <c r="AR224" s="59" t="n"/>
      <c r="AS224" s="59" t="n"/>
      <c r="AT224" s="59" t="n"/>
      <c r="AU224" s="59" t="n"/>
      <c r="AV224" s="59" t="n"/>
      <c r="AW224" s="59" t="n"/>
      <c r="AX224" s="59" t="n"/>
      <c r="AY224" s="59" t="n"/>
      <c r="AZ224" s="59" t="n"/>
      <c r="BA224" s="59" t="n"/>
      <c r="BB224" s="59" t="n"/>
      <c r="BC224" s="59" t="n"/>
      <c r="BD224" s="59" t="n"/>
      <c r="BE224" s="59" t="n"/>
      <c r="BF224" s="59" t="n"/>
      <c r="BG224" s="59" t="n"/>
      <c r="BH224" s="59" t="n"/>
      <c r="BI224" s="59" t="n"/>
      <c r="BJ224" s="59" t="n"/>
      <c r="BK224" s="59" t="n"/>
      <c r="BL224" s="59" t="n"/>
      <c r="BM224" s="59" t="n"/>
      <c r="BN224" s="59" t="n"/>
      <c r="BO224" s="59" t="n"/>
      <c r="BP224" s="59" t="n"/>
      <c r="BQ224" s="59" t="n"/>
      <c r="BR224" s="59" t="n"/>
      <c r="BS224" s="59" t="n"/>
      <c r="BT224" s="59" t="n"/>
      <c r="BU224" s="59" t="n"/>
      <c r="BV224" s="59" t="n"/>
      <c r="BW224" s="59" t="n"/>
      <c r="BX224" s="59" t="n"/>
      <c r="BY224" s="59" t="n"/>
      <c r="BZ224" s="59" t="n"/>
      <c r="CA224" s="59" t="n"/>
      <c r="CB224" s="59" t="n"/>
      <c r="CC224" s="59" t="n"/>
      <c r="CD224" s="59" t="n"/>
      <c r="CE224" s="59" t="n"/>
      <c r="CF224" s="59" t="n"/>
      <c r="CG224" s="59" t="n"/>
      <c r="CH224" s="59" t="n"/>
      <c r="CI224" s="59" t="n"/>
      <c r="CJ224" s="59" t="n"/>
      <c r="CK224" s="59" t="n"/>
      <c r="CL224" s="59" t="n"/>
      <c r="CM224" s="59" t="n"/>
      <c r="CN224" s="59" t="n"/>
      <c r="CO224" s="59" t="n"/>
      <c r="CP224" s="59" t="n"/>
      <c r="CQ224" s="59" t="n"/>
      <c r="CR224" s="59" t="n"/>
      <c r="CS224" s="59" t="n"/>
      <c r="CT224" s="59" t="n"/>
      <c r="CU224" s="59" t="n"/>
      <c r="CV224" s="59" t="n"/>
      <c r="CW224" s="59" t="n"/>
      <c r="CX224" s="59" t="n"/>
      <c r="CY224" s="59" t="n"/>
      <c r="CZ224" s="59" t="n"/>
      <c r="DA224" s="59" t="n"/>
      <c r="DB224" s="59" t="n"/>
      <c r="DC224" s="59" t="n"/>
      <c r="DD224" s="59" t="n"/>
      <c r="DE224" s="59" t="n"/>
      <c r="DF224" s="59" t="n"/>
      <c r="DG224" s="59" t="n"/>
      <c r="DH224" s="59" t="n"/>
      <c r="DI224" s="59" t="n"/>
      <c r="DJ224" s="59" t="n"/>
      <c r="DK224" s="59" t="n"/>
      <c r="DL224" s="59" t="n"/>
      <c r="DM224" s="59" t="n"/>
      <c r="DN224" s="59" t="n"/>
      <c r="DO224" s="59" t="n"/>
      <c r="DP224" s="59" t="n"/>
      <c r="DQ224" s="59" t="n"/>
      <c r="DR224" s="59" t="n"/>
      <c r="DS224" s="59" t="n"/>
      <c r="DT224" s="59" t="n"/>
      <c r="DU224" s="59" t="n"/>
      <c r="DV224" s="59" t="n"/>
      <c r="DW224" s="59" t="n"/>
      <c r="DX224" s="59" t="n"/>
      <c r="DY224" s="59" t="n"/>
      <c r="DZ224" s="59" t="n"/>
      <c r="EA224" s="59" t="n"/>
      <c r="EB224" s="59" t="n"/>
      <c r="EC224" s="59" t="n"/>
      <c r="ED224" s="59" t="n"/>
      <c r="EE224" s="59" t="n"/>
      <c r="EF224" s="59" t="n"/>
      <c r="EG224" s="59" t="n"/>
      <c r="EH224" s="59" t="n"/>
      <c r="EI224" s="59" t="n"/>
      <c r="EJ224" s="59" t="n"/>
      <c r="EK224" s="59" t="n"/>
      <c r="EL224" s="59" t="n"/>
      <c r="EM224" s="59" t="n"/>
      <c r="EN224" s="59" t="n"/>
      <c r="EO224" s="59" t="n"/>
      <c r="EP224" s="59" t="n"/>
      <c r="EQ224" s="59" t="n"/>
      <c r="ER224" s="59" t="n"/>
      <c r="ES224" s="59" t="n"/>
      <c r="ET224" s="59" t="n"/>
      <c r="EU224" s="59" t="n"/>
      <c r="EV224" s="59" t="n"/>
      <c r="EW224" s="59" t="n"/>
    </row>
    <row r="225" customFormat="1" s="58">
      <c r="A225" s="59" t="n"/>
      <c r="B225" s="39" t="n"/>
      <c r="P225" s="59" t="n"/>
      <c r="X225" s="59" t="n"/>
      <c r="Y225" s="59" t="n"/>
      <c r="Z225" s="59" t="n"/>
      <c r="AA225" s="59" t="n"/>
      <c r="AB225" s="59" t="n"/>
      <c r="AC225" s="59" t="n"/>
      <c r="AD225" s="59" t="n"/>
      <c r="AE225" s="59" t="n"/>
      <c r="AF225" s="59" t="n"/>
      <c r="AG225" s="59" t="n"/>
      <c r="AH225" s="59" t="n"/>
      <c r="AI225" s="59" t="n"/>
      <c r="AJ225" s="59" t="n"/>
      <c r="AK225" s="59" t="n"/>
      <c r="AL225" s="59" t="n"/>
      <c r="AM225" s="59" t="n"/>
      <c r="AN225" s="59" t="n"/>
      <c r="AO225" s="59" t="n"/>
      <c r="AP225" s="59" t="n"/>
      <c r="AQ225" s="59" t="n"/>
      <c r="AR225" s="59" t="n"/>
      <c r="AS225" s="59" t="n"/>
      <c r="AT225" s="59" t="n"/>
      <c r="AU225" s="59" t="n"/>
      <c r="AV225" s="59" t="n"/>
      <c r="AW225" s="59" t="n"/>
      <c r="AX225" s="59" t="n"/>
      <c r="AY225" s="59" t="n"/>
      <c r="AZ225" s="59" t="n"/>
      <c r="BA225" s="59" t="n"/>
      <c r="BB225" s="59" t="n"/>
      <c r="BC225" s="59" t="n"/>
      <c r="BD225" s="59" t="n"/>
      <c r="BE225" s="59" t="n"/>
      <c r="BF225" s="59" t="n"/>
      <c r="BG225" s="59" t="n"/>
      <c r="BH225" s="59" t="n"/>
      <c r="BI225" s="59" t="n"/>
      <c r="BJ225" s="59" t="n"/>
      <c r="BK225" s="59" t="n"/>
      <c r="BL225" s="59" t="n"/>
      <c r="BM225" s="59" t="n"/>
      <c r="BN225" s="59" t="n"/>
      <c r="BO225" s="59" t="n"/>
      <c r="BP225" s="59" t="n"/>
      <c r="BQ225" s="59" t="n"/>
      <c r="BR225" s="59" t="n"/>
      <c r="BS225" s="59" t="n"/>
      <c r="BT225" s="59" t="n"/>
      <c r="BU225" s="59" t="n"/>
      <c r="BV225" s="59" t="n"/>
      <c r="BW225" s="59" t="n"/>
      <c r="BX225" s="59" t="n"/>
      <c r="BY225" s="59" t="n"/>
      <c r="BZ225" s="59" t="n"/>
      <c r="CA225" s="59" t="n"/>
      <c r="CB225" s="59" t="n"/>
      <c r="CC225" s="59" t="n"/>
      <c r="CD225" s="59" t="n"/>
      <c r="CE225" s="59" t="n"/>
      <c r="CF225" s="59" t="n"/>
      <c r="CG225" s="59" t="n"/>
      <c r="CH225" s="59" t="n"/>
      <c r="CI225" s="59" t="n"/>
      <c r="CJ225" s="59" t="n"/>
      <c r="CK225" s="59" t="n"/>
      <c r="CL225" s="59" t="n"/>
      <c r="CM225" s="59" t="n"/>
      <c r="CN225" s="59" t="n"/>
      <c r="CO225" s="59" t="n"/>
      <c r="CP225" s="59" t="n"/>
      <c r="CQ225" s="59" t="n"/>
      <c r="CR225" s="59" t="n"/>
      <c r="CS225" s="59" t="n"/>
      <c r="CT225" s="59" t="n"/>
      <c r="CU225" s="59" t="n"/>
      <c r="CV225" s="59" t="n"/>
      <c r="CW225" s="59" t="n"/>
      <c r="CX225" s="59" t="n"/>
      <c r="CY225" s="59" t="n"/>
      <c r="CZ225" s="59" t="n"/>
      <c r="DA225" s="59" t="n"/>
      <c r="DB225" s="59" t="n"/>
      <c r="DC225" s="59" t="n"/>
      <c r="DD225" s="59" t="n"/>
      <c r="DE225" s="59" t="n"/>
      <c r="DF225" s="59" t="n"/>
      <c r="DG225" s="59" t="n"/>
      <c r="DH225" s="59" t="n"/>
      <c r="DI225" s="59" t="n"/>
      <c r="DJ225" s="59" t="n"/>
      <c r="DK225" s="59" t="n"/>
      <c r="DL225" s="59" t="n"/>
      <c r="DM225" s="59" t="n"/>
      <c r="DN225" s="59" t="n"/>
      <c r="DO225" s="59" t="n"/>
      <c r="DP225" s="59" t="n"/>
      <c r="DQ225" s="59" t="n"/>
      <c r="DR225" s="59" t="n"/>
      <c r="DS225" s="59" t="n"/>
      <c r="DT225" s="59" t="n"/>
      <c r="DU225" s="59" t="n"/>
      <c r="DV225" s="59" t="n"/>
      <c r="DW225" s="59" t="n"/>
      <c r="DX225" s="59" t="n"/>
      <c r="DY225" s="59" t="n"/>
      <c r="DZ225" s="59" t="n"/>
      <c r="EA225" s="59" t="n"/>
      <c r="EB225" s="59" t="n"/>
      <c r="EC225" s="59" t="n"/>
      <c r="ED225" s="59" t="n"/>
      <c r="EE225" s="59" t="n"/>
      <c r="EF225" s="59" t="n"/>
      <c r="EG225" s="59" t="n"/>
      <c r="EH225" s="59" t="n"/>
      <c r="EI225" s="59" t="n"/>
      <c r="EJ225" s="59" t="n"/>
      <c r="EK225" s="59" t="n"/>
      <c r="EL225" s="59" t="n"/>
      <c r="EM225" s="59" t="n"/>
      <c r="EN225" s="59" t="n"/>
      <c r="EO225" s="59" t="n"/>
      <c r="EP225" s="59" t="n"/>
      <c r="EQ225" s="59" t="n"/>
      <c r="ER225" s="59" t="n"/>
      <c r="ES225" s="59" t="n"/>
      <c r="ET225" s="59" t="n"/>
      <c r="EU225" s="59" t="n"/>
      <c r="EV225" s="59" t="n"/>
      <c r="EW225" s="59" t="n"/>
    </row>
    <row r="226" customFormat="1" s="58">
      <c r="A226" s="59" t="n"/>
      <c r="B226" s="39" t="n"/>
      <c r="P226" s="59" t="n"/>
      <c r="X226" s="59" t="n"/>
      <c r="Y226" s="59" t="n"/>
      <c r="Z226" s="59" t="n"/>
      <c r="AA226" s="59" t="n"/>
      <c r="AB226" s="59" t="n"/>
      <c r="AC226" s="59" t="n"/>
      <c r="AD226" s="59" t="n"/>
      <c r="AE226" s="59" t="n"/>
      <c r="AF226" s="59" t="n"/>
      <c r="AG226" s="59" t="n"/>
      <c r="AH226" s="59" t="n"/>
      <c r="AI226" s="59" t="n"/>
      <c r="AJ226" s="59" t="n"/>
      <c r="AK226" s="59" t="n"/>
      <c r="AL226" s="59" t="n"/>
      <c r="AM226" s="59" t="n"/>
      <c r="AN226" s="59" t="n"/>
      <c r="AO226" s="59" t="n"/>
      <c r="AP226" s="59" t="n"/>
      <c r="AQ226" s="59" t="n"/>
      <c r="AR226" s="59" t="n"/>
      <c r="AS226" s="59" t="n"/>
      <c r="AT226" s="59" t="n"/>
      <c r="AU226" s="59" t="n"/>
      <c r="AV226" s="59" t="n"/>
      <c r="AW226" s="59" t="n"/>
      <c r="AX226" s="59" t="n"/>
      <c r="AY226" s="59" t="n"/>
      <c r="AZ226" s="59" t="n"/>
      <c r="BA226" s="59" t="n"/>
      <c r="BB226" s="59" t="n"/>
      <c r="BC226" s="59" t="n"/>
      <c r="BD226" s="59" t="n"/>
      <c r="BE226" s="59" t="n"/>
      <c r="BF226" s="59" t="n"/>
      <c r="BG226" s="59" t="n"/>
      <c r="BH226" s="59" t="n"/>
      <c r="BI226" s="59" t="n"/>
      <c r="BJ226" s="59" t="n"/>
      <c r="BK226" s="59" t="n"/>
      <c r="BL226" s="59" t="n"/>
      <c r="BM226" s="59" t="n"/>
      <c r="BN226" s="59" t="n"/>
      <c r="BO226" s="59" t="n"/>
      <c r="BP226" s="59" t="n"/>
      <c r="BQ226" s="59" t="n"/>
      <c r="BR226" s="59" t="n"/>
      <c r="BS226" s="59" t="n"/>
      <c r="BT226" s="59" t="n"/>
      <c r="BU226" s="59" t="n"/>
      <c r="BV226" s="59" t="n"/>
      <c r="BW226" s="59" t="n"/>
      <c r="BX226" s="59" t="n"/>
      <c r="BY226" s="59" t="n"/>
      <c r="BZ226" s="59" t="n"/>
      <c r="CA226" s="59" t="n"/>
      <c r="CB226" s="59" t="n"/>
      <c r="CC226" s="59" t="n"/>
      <c r="CD226" s="59" t="n"/>
      <c r="CE226" s="59" t="n"/>
      <c r="CF226" s="59" t="n"/>
      <c r="CG226" s="59" t="n"/>
      <c r="CH226" s="59" t="n"/>
      <c r="CI226" s="59" t="n"/>
      <c r="CJ226" s="59" t="n"/>
      <c r="CK226" s="59" t="n"/>
      <c r="CL226" s="59" t="n"/>
      <c r="CM226" s="59" t="n"/>
      <c r="CN226" s="59" t="n"/>
      <c r="CO226" s="59" t="n"/>
      <c r="CP226" s="59" t="n"/>
      <c r="CQ226" s="59" t="n"/>
      <c r="CR226" s="59" t="n"/>
      <c r="CS226" s="59" t="n"/>
      <c r="CT226" s="59" t="n"/>
      <c r="CU226" s="59" t="n"/>
      <c r="CV226" s="59" t="n"/>
      <c r="CW226" s="59" t="n"/>
      <c r="CX226" s="59" t="n"/>
      <c r="CY226" s="59" t="n"/>
      <c r="CZ226" s="59" t="n"/>
      <c r="DA226" s="59" t="n"/>
      <c r="DB226" s="59" t="n"/>
      <c r="DC226" s="59" t="n"/>
      <c r="DD226" s="59" t="n"/>
      <c r="DE226" s="59" t="n"/>
      <c r="DF226" s="59" t="n"/>
      <c r="DG226" s="59" t="n"/>
      <c r="DH226" s="59" t="n"/>
      <c r="DI226" s="59" t="n"/>
      <c r="DJ226" s="59" t="n"/>
      <c r="DK226" s="59" t="n"/>
      <c r="DL226" s="59" t="n"/>
      <c r="DM226" s="59" t="n"/>
      <c r="DN226" s="59" t="n"/>
      <c r="DO226" s="59" t="n"/>
      <c r="DP226" s="59" t="n"/>
      <c r="DQ226" s="59" t="n"/>
      <c r="DR226" s="59" t="n"/>
      <c r="DS226" s="59" t="n"/>
      <c r="DT226" s="59" t="n"/>
      <c r="DU226" s="59" t="n"/>
      <c r="DV226" s="59" t="n"/>
      <c r="DW226" s="59" t="n"/>
      <c r="DX226" s="59" t="n"/>
      <c r="DY226" s="59" t="n"/>
      <c r="DZ226" s="59" t="n"/>
      <c r="EA226" s="59" t="n"/>
      <c r="EB226" s="59" t="n"/>
      <c r="EC226" s="59" t="n"/>
      <c r="ED226" s="59" t="n"/>
      <c r="EE226" s="59" t="n"/>
      <c r="EF226" s="59" t="n"/>
      <c r="EG226" s="59" t="n"/>
      <c r="EH226" s="59" t="n"/>
      <c r="EI226" s="59" t="n"/>
      <c r="EJ226" s="59" t="n"/>
      <c r="EK226" s="59" t="n"/>
      <c r="EL226" s="59" t="n"/>
      <c r="EM226" s="59" t="n"/>
      <c r="EN226" s="59" t="n"/>
      <c r="EO226" s="59" t="n"/>
      <c r="EP226" s="59" t="n"/>
      <c r="EQ226" s="59" t="n"/>
      <c r="ER226" s="59" t="n"/>
      <c r="ES226" s="59" t="n"/>
      <c r="ET226" s="59" t="n"/>
      <c r="EU226" s="59" t="n"/>
      <c r="EV226" s="59" t="n"/>
      <c r="EW226" s="59" t="n"/>
    </row>
    <row r="227" customFormat="1" s="58">
      <c r="A227" s="59" t="n"/>
      <c r="B227" s="39" t="n"/>
      <c r="P227" s="59" t="n"/>
      <c r="X227" s="59" t="n"/>
      <c r="Y227" s="59" t="n"/>
      <c r="Z227" s="59" t="n"/>
      <c r="AA227" s="59" t="n"/>
      <c r="AB227" s="59" t="n"/>
      <c r="AC227" s="59" t="n"/>
      <c r="AD227" s="59" t="n"/>
      <c r="AE227" s="59" t="n"/>
      <c r="AF227" s="59" t="n"/>
      <c r="AG227" s="59" t="n"/>
      <c r="AH227" s="59" t="n"/>
      <c r="AI227" s="59" t="n"/>
      <c r="AJ227" s="59" t="n"/>
      <c r="AK227" s="59" t="n"/>
      <c r="AL227" s="59" t="n"/>
      <c r="AM227" s="59" t="n"/>
      <c r="AN227" s="59" t="n"/>
      <c r="AO227" s="59" t="n"/>
      <c r="AP227" s="59" t="n"/>
      <c r="AQ227" s="59" t="n"/>
      <c r="AR227" s="59" t="n"/>
      <c r="AS227" s="59" t="n"/>
      <c r="AT227" s="59" t="n"/>
      <c r="AU227" s="59" t="n"/>
      <c r="AV227" s="59" t="n"/>
      <c r="AW227" s="59" t="n"/>
      <c r="AX227" s="59" t="n"/>
      <c r="AY227" s="59" t="n"/>
      <c r="AZ227" s="59" t="n"/>
      <c r="BA227" s="59" t="n"/>
      <c r="BB227" s="59" t="n"/>
      <c r="BC227" s="59" t="n"/>
      <c r="BD227" s="59" t="n"/>
      <c r="BE227" s="59" t="n"/>
      <c r="BF227" s="59" t="n"/>
      <c r="BG227" s="59" t="n"/>
      <c r="BH227" s="59" t="n"/>
      <c r="BI227" s="59" t="n"/>
      <c r="BJ227" s="59" t="n"/>
      <c r="BK227" s="59" t="n"/>
      <c r="BL227" s="59" t="n"/>
      <c r="BM227" s="59" t="n"/>
      <c r="BN227" s="59" t="n"/>
      <c r="BO227" s="59" t="n"/>
      <c r="BP227" s="59" t="n"/>
      <c r="BQ227" s="59" t="n"/>
      <c r="BR227" s="59" t="n"/>
      <c r="BS227" s="59" t="n"/>
      <c r="BT227" s="59" t="n"/>
      <c r="BU227" s="59" t="n"/>
      <c r="BV227" s="59" t="n"/>
      <c r="BW227" s="59" t="n"/>
      <c r="BX227" s="59" t="n"/>
      <c r="BY227" s="59" t="n"/>
      <c r="BZ227" s="59" t="n"/>
      <c r="CA227" s="59" t="n"/>
      <c r="CB227" s="59" t="n"/>
      <c r="CC227" s="59" t="n"/>
      <c r="CD227" s="59" t="n"/>
      <c r="CE227" s="59" t="n"/>
      <c r="CF227" s="59" t="n"/>
      <c r="CG227" s="59" t="n"/>
      <c r="CH227" s="59" t="n"/>
      <c r="CI227" s="59" t="n"/>
      <c r="CJ227" s="59" t="n"/>
      <c r="CK227" s="59" t="n"/>
      <c r="CL227" s="59" t="n"/>
      <c r="CM227" s="59" t="n"/>
      <c r="CN227" s="59" t="n"/>
      <c r="CO227" s="59" t="n"/>
      <c r="CP227" s="59" t="n"/>
      <c r="CQ227" s="59" t="n"/>
      <c r="CR227" s="59" t="n"/>
      <c r="CS227" s="59" t="n"/>
      <c r="CT227" s="59" t="n"/>
      <c r="CU227" s="59" t="n"/>
      <c r="CV227" s="59" t="n"/>
      <c r="CW227" s="59" t="n"/>
      <c r="CX227" s="59" t="n"/>
      <c r="CY227" s="59" t="n"/>
      <c r="CZ227" s="59" t="n"/>
      <c r="DA227" s="59" t="n"/>
      <c r="DB227" s="59" t="n"/>
      <c r="DC227" s="59" t="n"/>
      <c r="DD227" s="59" t="n"/>
      <c r="DE227" s="59" t="n"/>
      <c r="DF227" s="59" t="n"/>
      <c r="DG227" s="59" t="n"/>
      <c r="DH227" s="59" t="n"/>
      <c r="DI227" s="59" t="n"/>
      <c r="DJ227" s="59" t="n"/>
      <c r="DK227" s="59" t="n"/>
      <c r="DL227" s="59" t="n"/>
      <c r="DM227" s="59" t="n"/>
      <c r="DN227" s="59" t="n"/>
      <c r="DO227" s="59" t="n"/>
      <c r="DP227" s="59" t="n"/>
      <c r="DQ227" s="59" t="n"/>
      <c r="DR227" s="59" t="n"/>
      <c r="DS227" s="59" t="n"/>
      <c r="DT227" s="59" t="n"/>
      <c r="DU227" s="59" t="n"/>
      <c r="DV227" s="59" t="n"/>
      <c r="DW227" s="59" t="n"/>
      <c r="DX227" s="59" t="n"/>
      <c r="DY227" s="59" t="n"/>
      <c r="DZ227" s="59" t="n"/>
      <c r="EA227" s="59" t="n"/>
      <c r="EB227" s="59" t="n"/>
      <c r="EC227" s="59" t="n"/>
      <c r="ED227" s="59" t="n"/>
      <c r="EE227" s="59" t="n"/>
      <c r="EF227" s="59" t="n"/>
      <c r="EG227" s="59" t="n"/>
      <c r="EH227" s="59" t="n"/>
      <c r="EI227" s="59" t="n"/>
      <c r="EJ227" s="59" t="n"/>
      <c r="EK227" s="59" t="n"/>
      <c r="EL227" s="59" t="n"/>
      <c r="EM227" s="59" t="n"/>
      <c r="EN227" s="59" t="n"/>
      <c r="EO227" s="59" t="n"/>
      <c r="EP227" s="59" t="n"/>
      <c r="EQ227" s="59" t="n"/>
      <c r="ER227" s="59" t="n"/>
      <c r="ES227" s="59" t="n"/>
      <c r="ET227" s="59" t="n"/>
      <c r="EU227" s="59" t="n"/>
      <c r="EV227" s="59" t="n"/>
      <c r="EW227" s="59" t="n"/>
    </row>
    <row r="228" customFormat="1" s="58">
      <c r="A228" s="59" t="n"/>
      <c r="B228" s="39" t="n"/>
      <c r="P228" s="59" t="n"/>
      <c r="X228" s="59" t="n"/>
      <c r="Y228" s="59" t="n"/>
      <c r="Z228" s="59" t="n"/>
      <c r="AA228" s="59" t="n"/>
      <c r="AB228" s="59" t="n"/>
      <c r="AC228" s="59" t="n"/>
      <c r="AD228" s="59" t="n"/>
      <c r="AE228" s="59" t="n"/>
      <c r="AF228" s="59" t="n"/>
      <c r="AG228" s="59" t="n"/>
      <c r="AH228" s="59" t="n"/>
      <c r="AI228" s="59" t="n"/>
      <c r="AJ228" s="59" t="n"/>
      <c r="AK228" s="59" t="n"/>
      <c r="AL228" s="59" t="n"/>
      <c r="AM228" s="59" t="n"/>
      <c r="AN228" s="59" t="n"/>
      <c r="AO228" s="59" t="n"/>
      <c r="AP228" s="59" t="n"/>
      <c r="AQ228" s="59" t="n"/>
      <c r="AR228" s="59" t="n"/>
      <c r="AS228" s="59" t="n"/>
      <c r="AT228" s="59" t="n"/>
      <c r="AU228" s="59" t="n"/>
      <c r="AV228" s="59" t="n"/>
      <c r="AW228" s="59" t="n"/>
      <c r="AX228" s="59" t="n"/>
      <c r="AY228" s="59" t="n"/>
      <c r="AZ228" s="59" t="n"/>
      <c r="BA228" s="59" t="n"/>
      <c r="BB228" s="59" t="n"/>
      <c r="BC228" s="59" t="n"/>
      <c r="BD228" s="59" t="n"/>
      <c r="BE228" s="59" t="n"/>
      <c r="BF228" s="59" t="n"/>
      <c r="BG228" s="59" t="n"/>
      <c r="BH228" s="59" t="n"/>
      <c r="BI228" s="59" t="n"/>
      <c r="BJ228" s="59" t="n"/>
      <c r="BK228" s="59" t="n"/>
      <c r="BL228" s="59" t="n"/>
      <c r="BM228" s="59" t="n"/>
      <c r="BN228" s="59" t="n"/>
      <c r="BO228" s="59" t="n"/>
      <c r="BP228" s="59" t="n"/>
      <c r="BQ228" s="59" t="n"/>
      <c r="BR228" s="59" t="n"/>
      <c r="BS228" s="59" t="n"/>
      <c r="BT228" s="59" t="n"/>
      <c r="BU228" s="59" t="n"/>
      <c r="BV228" s="59" t="n"/>
      <c r="BW228" s="59" t="n"/>
      <c r="BX228" s="59" t="n"/>
      <c r="BY228" s="59" t="n"/>
      <c r="BZ228" s="59" t="n"/>
      <c r="CA228" s="59" t="n"/>
      <c r="CB228" s="59" t="n"/>
      <c r="CC228" s="59" t="n"/>
      <c r="CD228" s="59" t="n"/>
      <c r="CE228" s="59" t="n"/>
      <c r="CF228" s="59" t="n"/>
      <c r="CG228" s="59" t="n"/>
      <c r="CH228" s="59" t="n"/>
      <c r="CI228" s="59" t="n"/>
      <c r="CJ228" s="59" t="n"/>
      <c r="CK228" s="59" t="n"/>
      <c r="CL228" s="59" t="n"/>
      <c r="CM228" s="59" t="n"/>
      <c r="CN228" s="59" t="n"/>
      <c r="CO228" s="59" t="n"/>
      <c r="CP228" s="59" t="n"/>
      <c r="CQ228" s="59" t="n"/>
      <c r="CR228" s="59" t="n"/>
      <c r="CS228" s="59" t="n"/>
      <c r="CT228" s="59" t="n"/>
      <c r="CU228" s="59" t="n"/>
      <c r="CV228" s="59" t="n"/>
      <c r="CW228" s="59" t="n"/>
      <c r="CX228" s="59" t="n"/>
      <c r="CY228" s="59" t="n"/>
      <c r="CZ228" s="59" t="n"/>
      <c r="DA228" s="59" t="n"/>
      <c r="DB228" s="59" t="n"/>
      <c r="DC228" s="59" t="n"/>
      <c r="DD228" s="59" t="n"/>
      <c r="DE228" s="59" t="n"/>
      <c r="DF228" s="59" t="n"/>
      <c r="DG228" s="59" t="n"/>
      <c r="DH228" s="59" t="n"/>
      <c r="DI228" s="59" t="n"/>
      <c r="DJ228" s="59" t="n"/>
      <c r="DK228" s="59" t="n"/>
      <c r="DL228" s="59" t="n"/>
      <c r="DM228" s="59" t="n"/>
      <c r="DN228" s="59" t="n"/>
      <c r="DO228" s="59" t="n"/>
      <c r="DP228" s="59" t="n"/>
      <c r="DQ228" s="59" t="n"/>
      <c r="DR228" s="59" t="n"/>
      <c r="DS228" s="59" t="n"/>
      <c r="DT228" s="59" t="n"/>
      <c r="DU228" s="59" t="n"/>
      <c r="DV228" s="59" t="n"/>
      <c r="DW228" s="59" t="n"/>
      <c r="DX228" s="59" t="n"/>
      <c r="DY228" s="59" t="n"/>
      <c r="DZ228" s="59" t="n"/>
      <c r="EA228" s="59" t="n"/>
      <c r="EB228" s="59" t="n"/>
      <c r="EC228" s="59" t="n"/>
      <c r="ED228" s="59" t="n"/>
      <c r="EE228" s="59" t="n"/>
      <c r="EF228" s="59" t="n"/>
      <c r="EG228" s="59" t="n"/>
      <c r="EH228" s="59" t="n"/>
      <c r="EI228" s="59" t="n"/>
      <c r="EJ228" s="59" t="n"/>
      <c r="EK228" s="59" t="n"/>
      <c r="EL228" s="59" t="n"/>
      <c r="EM228" s="59" t="n"/>
      <c r="EN228" s="59" t="n"/>
      <c r="EO228" s="59" t="n"/>
      <c r="EP228" s="59" t="n"/>
      <c r="EQ228" s="59" t="n"/>
      <c r="ER228" s="59" t="n"/>
      <c r="ES228" s="59" t="n"/>
      <c r="ET228" s="59" t="n"/>
      <c r="EU228" s="59" t="n"/>
      <c r="EV228" s="59" t="n"/>
      <c r="EW228" s="59" t="n"/>
    </row>
    <row r="229" customFormat="1" s="58">
      <c r="A229" s="59" t="n"/>
      <c r="B229" s="39" t="n"/>
      <c r="P229" s="59" t="n"/>
      <c r="X229" s="59" t="n"/>
      <c r="Y229" s="59" t="n"/>
      <c r="Z229" s="59" t="n"/>
      <c r="AA229" s="59" t="n"/>
      <c r="AB229" s="59" t="n"/>
      <c r="AC229" s="59" t="n"/>
      <c r="AD229" s="59" t="n"/>
      <c r="AE229" s="59" t="n"/>
      <c r="AF229" s="59" t="n"/>
      <c r="AG229" s="59" t="n"/>
      <c r="AH229" s="59" t="n"/>
      <c r="AI229" s="59" t="n"/>
      <c r="AJ229" s="59" t="n"/>
      <c r="AK229" s="59" t="n"/>
      <c r="AL229" s="59" t="n"/>
      <c r="AM229" s="59" t="n"/>
      <c r="AN229" s="59" t="n"/>
      <c r="AO229" s="59" t="n"/>
      <c r="AP229" s="59" t="n"/>
      <c r="AQ229" s="59" t="n"/>
      <c r="AR229" s="59" t="n"/>
      <c r="AS229" s="59" t="n"/>
      <c r="AT229" s="59" t="n"/>
      <c r="AU229" s="59" t="n"/>
      <c r="AV229" s="59" t="n"/>
      <c r="AW229" s="59" t="n"/>
      <c r="AX229" s="59" t="n"/>
      <c r="AY229" s="59" t="n"/>
      <c r="AZ229" s="59" t="n"/>
      <c r="BA229" s="59" t="n"/>
      <c r="BB229" s="59" t="n"/>
      <c r="BC229" s="59" t="n"/>
      <c r="BD229" s="59" t="n"/>
      <c r="BE229" s="59" t="n"/>
      <c r="BF229" s="59" t="n"/>
      <c r="BG229" s="59" t="n"/>
      <c r="BH229" s="59" t="n"/>
      <c r="BI229" s="59" t="n"/>
      <c r="BJ229" s="59" t="n"/>
      <c r="BK229" s="59" t="n"/>
      <c r="BL229" s="59" t="n"/>
      <c r="BM229" s="59" t="n"/>
      <c r="BN229" s="59" t="n"/>
      <c r="BO229" s="59" t="n"/>
      <c r="BP229" s="59" t="n"/>
      <c r="BQ229" s="59" t="n"/>
      <c r="BR229" s="59" t="n"/>
      <c r="BS229" s="59" t="n"/>
      <c r="BT229" s="59" t="n"/>
      <c r="BU229" s="59" t="n"/>
      <c r="BV229" s="59" t="n"/>
      <c r="BW229" s="59" t="n"/>
      <c r="BX229" s="59" t="n"/>
      <c r="BY229" s="59" t="n"/>
      <c r="BZ229" s="59" t="n"/>
      <c r="CA229" s="59" t="n"/>
      <c r="CB229" s="59" t="n"/>
      <c r="CC229" s="59" t="n"/>
      <c r="CD229" s="59" t="n"/>
      <c r="CE229" s="59" t="n"/>
      <c r="CF229" s="59" t="n"/>
      <c r="CG229" s="59" t="n"/>
      <c r="CH229" s="59" t="n"/>
      <c r="CI229" s="59" t="n"/>
      <c r="CJ229" s="59" t="n"/>
      <c r="CK229" s="59" t="n"/>
      <c r="CL229" s="59" t="n"/>
      <c r="CM229" s="59" t="n"/>
      <c r="CN229" s="59" t="n"/>
      <c r="CO229" s="59" t="n"/>
      <c r="CP229" s="59" t="n"/>
      <c r="CQ229" s="59" t="n"/>
      <c r="CR229" s="59" t="n"/>
      <c r="CS229" s="59" t="n"/>
      <c r="CT229" s="59" t="n"/>
      <c r="CU229" s="59" t="n"/>
      <c r="CV229" s="59" t="n"/>
      <c r="CW229" s="59" t="n"/>
      <c r="CX229" s="59" t="n"/>
      <c r="CY229" s="59" t="n"/>
      <c r="CZ229" s="59" t="n"/>
      <c r="DA229" s="59" t="n"/>
      <c r="DB229" s="59" t="n"/>
      <c r="DC229" s="59" t="n"/>
      <c r="DD229" s="59" t="n"/>
      <c r="DE229" s="59" t="n"/>
      <c r="DF229" s="59" t="n"/>
      <c r="DG229" s="59" t="n"/>
      <c r="DH229" s="59" t="n"/>
      <c r="DI229" s="59" t="n"/>
      <c r="DJ229" s="59" t="n"/>
      <c r="DK229" s="59" t="n"/>
      <c r="DL229" s="59" t="n"/>
      <c r="DM229" s="59" t="n"/>
      <c r="DN229" s="59" t="n"/>
      <c r="DO229" s="59" t="n"/>
      <c r="DP229" s="59" t="n"/>
      <c r="DQ229" s="59" t="n"/>
      <c r="DR229" s="59" t="n"/>
      <c r="DS229" s="59" t="n"/>
      <c r="DT229" s="59" t="n"/>
      <c r="DU229" s="59" t="n"/>
      <c r="DV229" s="59" t="n"/>
      <c r="DW229" s="59" t="n"/>
      <c r="DX229" s="59" t="n"/>
      <c r="DY229" s="59" t="n"/>
      <c r="DZ229" s="59" t="n"/>
      <c r="EA229" s="59" t="n"/>
      <c r="EB229" s="59" t="n"/>
      <c r="EC229" s="59" t="n"/>
      <c r="ED229" s="59" t="n"/>
      <c r="EE229" s="59" t="n"/>
      <c r="EF229" s="59" t="n"/>
      <c r="EG229" s="59" t="n"/>
      <c r="EH229" s="59" t="n"/>
      <c r="EI229" s="59" t="n"/>
      <c r="EJ229" s="59" t="n"/>
      <c r="EK229" s="59" t="n"/>
      <c r="EL229" s="59" t="n"/>
      <c r="EM229" s="59" t="n"/>
      <c r="EN229" s="59" t="n"/>
      <c r="EO229" s="59" t="n"/>
      <c r="EP229" s="59" t="n"/>
      <c r="EQ229" s="59" t="n"/>
      <c r="ER229" s="59" t="n"/>
      <c r="ES229" s="59" t="n"/>
      <c r="ET229" s="59" t="n"/>
      <c r="EU229" s="59" t="n"/>
      <c r="EV229" s="59" t="n"/>
      <c r="EW229" s="59" t="n"/>
    </row>
    <row r="230" customFormat="1" s="58">
      <c r="A230" s="59" t="n"/>
      <c r="B230" s="39" t="n"/>
      <c r="P230" s="59" t="n"/>
      <c r="X230" s="59" t="n"/>
      <c r="Y230" s="59" t="n"/>
      <c r="Z230" s="59" t="n"/>
      <c r="AA230" s="59" t="n"/>
      <c r="AB230" s="59" t="n"/>
      <c r="AC230" s="59" t="n"/>
      <c r="AD230" s="59" t="n"/>
      <c r="AE230" s="59" t="n"/>
      <c r="AF230" s="59" t="n"/>
      <c r="AG230" s="59" t="n"/>
      <c r="AH230" s="59" t="n"/>
      <c r="AI230" s="59" t="n"/>
      <c r="AJ230" s="59" t="n"/>
      <c r="AK230" s="59" t="n"/>
      <c r="AL230" s="59" t="n"/>
      <c r="AM230" s="59" t="n"/>
      <c r="AN230" s="59" t="n"/>
      <c r="AO230" s="59" t="n"/>
      <c r="AP230" s="59" t="n"/>
      <c r="AQ230" s="59" t="n"/>
      <c r="AR230" s="59" t="n"/>
      <c r="AS230" s="59" t="n"/>
      <c r="AT230" s="59" t="n"/>
      <c r="AU230" s="59" t="n"/>
      <c r="AV230" s="59" t="n"/>
      <c r="AW230" s="59" t="n"/>
      <c r="AX230" s="59" t="n"/>
      <c r="AY230" s="59" t="n"/>
      <c r="AZ230" s="59" t="n"/>
      <c r="BA230" s="59" t="n"/>
      <c r="BB230" s="59" t="n"/>
      <c r="BC230" s="59" t="n"/>
      <c r="BD230" s="59" t="n"/>
      <c r="BE230" s="59" t="n"/>
      <c r="BF230" s="59" t="n"/>
      <c r="BG230" s="59" t="n"/>
      <c r="BH230" s="59" t="n"/>
      <c r="BI230" s="59" t="n"/>
      <c r="BJ230" s="59" t="n"/>
      <c r="BK230" s="59" t="n"/>
      <c r="BL230" s="59" t="n"/>
      <c r="BM230" s="59" t="n"/>
      <c r="BN230" s="59" t="n"/>
      <c r="BO230" s="59" t="n"/>
      <c r="BP230" s="59" t="n"/>
      <c r="BQ230" s="59" t="n"/>
      <c r="BR230" s="59" t="n"/>
      <c r="BS230" s="59" t="n"/>
      <c r="BT230" s="59" t="n"/>
      <c r="BU230" s="59" t="n"/>
      <c r="BV230" s="59" t="n"/>
      <c r="BW230" s="59" t="n"/>
      <c r="BX230" s="59" t="n"/>
      <c r="BY230" s="59" t="n"/>
      <c r="BZ230" s="59" t="n"/>
      <c r="CA230" s="59" t="n"/>
      <c r="CB230" s="59" t="n"/>
      <c r="CC230" s="59" t="n"/>
      <c r="CD230" s="59" t="n"/>
      <c r="CE230" s="59" t="n"/>
      <c r="CF230" s="59" t="n"/>
      <c r="CG230" s="59" t="n"/>
      <c r="CH230" s="59" t="n"/>
      <c r="CI230" s="59" t="n"/>
      <c r="CJ230" s="59" t="n"/>
      <c r="CK230" s="59" t="n"/>
      <c r="CL230" s="59" t="n"/>
      <c r="CM230" s="59" t="n"/>
      <c r="CN230" s="59" t="n"/>
      <c r="CO230" s="59" t="n"/>
      <c r="CP230" s="59" t="n"/>
      <c r="CQ230" s="59" t="n"/>
      <c r="CR230" s="59" t="n"/>
      <c r="CS230" s="59" t="n"/>
      <c r="CT230" s="59" t="n"/>
      <c r="CU230" s="59" t="n"/>
      <c r="CV230" s="59" t="n"/>
      <c r="CW230" s="59" t="n"/>
      <c r="CX230" s="59" t="n"/>
      <c r="CY230" s="59" t="n"/>
      <c r="CZ230" s="59" t="n"/>
      <c r="DA230" s="59" t="n"/>
      <c r="DB230" s="59" t="n"/>
      <c r="DC230" s="59" t="n"/>
      <c r="DD230" s="59" t="n"/>
      <c r="DE230" s="59" t="n"/>
      <c r="DF230" s="59" t="n"/>
      <c r="DG230" s="59" t="n"/>
      <c r="DH230" s="59" t="n"/>
      <c r="DI230" s="59" t="n"/>
      <c r="DJ230" s="59" t="n"/>
      <c r="DK230" s="59" t="n"/>
      <c r="DL230" s="59" t="n"/>
      <c r="DM230" s="59" t="n"/>
      <c r="DN230" s="59" t="n"/>
      <c r="DO230" s="59" t="n"/>
      <c r="DP230" s="59" t="n"/>
      <c r="DQ230" s="59" t="n"/>
      <c r="DR230" s="59" t="n"/>
      <c r="DS230" s="59" t="n"/>
      <c r="DT230" s="59" t="n"/>
      <c r="DU230" s="59" t="n"/>
      <c r="DV230" s="59" t="n"/>
      <c r="DW230" s="59" t="n"/>
      <c r="DX230" s="59" t="n"/>
      <c r="DY230" s="59" t="n"/>
      <c r="DZ230" s="59" t="n"/>
      <c r="EA230" s="59" t="n"/>
      <c r="EB230" s="59" t="n"/>
      <c r="EC230" s="59" t="n"/>
      <c r="ED230" s="59" t="n"/>
      <c r="EE230" s="59" t="n"/>
      <c r="EF230" s="59" t="n"/>
      <c r="EG230" s="59" t="n"/>
      <c r="EH230" s="59" t="n"/>
      <c r="EI230" s="59" t="n"/>
      <c r="EJ230" s="59" t="n"/>
      <c r="EK230" s="59" t="n"/>
      <c r="EL230" s="59" t="n"/>
      <c r="EM230" s="59" t="n"/>
      <c r="EN230" s="59" t="n"/>
      <c r="EO230" s="59" t="n"/>
      <c r="EP230" s="59" t="n"/>
      <c r="EQ230" s="59" t="n"/>
      <c r="ER230" s="59" t="n"/>
      <c r="ES230" s="59" t="n"/>
      <c r="ET230" s="59" t="n"/>
      <c r="EU230" s="59" t="n"/>
      <c r="EV230" s="59" t="n"/>
      <c r="EW230" s="59" t="n"/>
    </row>
    <row r="231" customFormat="1" s="58">
      <c r="A231" s="59" t="n"/>
      <c r="B231" s="39" t="n"/>
      <c r="P231" s="59" t="n"/>
      <c r="X231" s="59" t="n"/>
      <c r="Y231" s="59" t="n"/>
      <c r="Z231" s="59" t="n"/>
      <c r="AA231" s="59" t="n"/>
      <c r="AB231" s="59" t="n"/>
      <c r="AC231" s="59" t="n"/>
      <c r="AD231" s="59" t="n"/>
      <c r="AE231" s="59" t="n"/>
      <c r="AF231" s="59" t="n"/>
      <c r="AG231" s="59" t="n"/>
      <c r="AH231" s="59" t="n"/>
      <c r="AI231" s="59" t="n"/>
      <c r="AJ231" s="59" t="n"/>
      <c r="AK231" s="59" t="n"/>
      <c r="AL231" s="59" t="n"/>
      <c r="AM231" s="59" t="n"/>
      <c r="AN231" s="59" t="n"/>
      <c r="AO231" s="59" t="n"/>
      <c r="AP231" s="59" t="n"/>
      <c r="AQ231" s="59" t="n"/>
      <c r="AR231" s="59" t="n"/>
      <c r="AS231" s="59" t="n"/>
      <c r="AT231" s="59" t="n"/>
      <c r="AU231" s="59" t="n"/>
      <c r="AV231" s="59" t="n"/>
      <c r="AW231" s="59" t="n"/>
      <c r="AX231" s="59" t="n"/>
      <c r="AY231" s="59" t="n"/>
      <c r="AZ231" s="59" t="n"/>
      <c r="BA231" s="59" t="n"/>
      <c r="BB231" s="59" t="n"/>
      <c r="BC231" s="59" t="n"/>
      <c r="BD231" s="59" t="n"/>
      <c r="BE231" s="59" t="n"/>
      <c r="BF231" s="59" t="n"/>
      <c r="BG231" s="59" t="n"/>
      <c r="BH231" s="59" t="n"/>
      <c r="BI231" s="59" t="n"/>
      <c r="BJ231" s="59" t="n"/>
      <c r="BK231" s="59" t="n"/>
      <c r="BL231" s="59" t="n"/>
      <c r="BM231" s="59" t="n"/>
      <c r="BN231" s="59" t="n"/>
      <c r="BO231" s="59" t="n"/>
      <c r="BP231" s="59" t="n"/>
      <c r="BQ231" s="59" t="n"/>
      <c r="BR231" s="59" t="n"/>
      <c r="BS231" s="59" t="n"/>
      <c r="BT231" s="59" t="n"/>
      <c r="BU231" s="59" t="n"/>
      <c r="BV231" s="59" t="n"/>
      <c r="BW231" s="59" t="n"/>
      <c r="BX231" s="59" t="n"/>
      <c r="BY231" s="59" t="n"/>
      <c r="BZ231" s="59" t="n"/>
      <c r="CA231" s="59" t="n"/>
      <c r="CB231" s="59" t="n"/>
      <c r="CC231" s="59" t="n"/>
      <c r="CD231" s="59" t="n"/>
      <c r="CE231" s="59" t="n"/>
      <c r="CF231" s="59" t="n"/>
      <c r="CG231" s="59" t="n"/>
      <c r="CH231" s="59" t="n"/>
      <c r="CI231" s="59" t="n"/>
      <c r="CJ231" s="59" t="n"/>
      <c r="CK231" s="59" t="n"/>
      <c r="CL231" s="59" t="n"/>
      <c r="CM231" s="59" t="n"/>
      <c r="CN231" s="59" t="n"/>
      <c r="CO231" s="59" t="n"/>
      <c r="CP231" s="59" t="n"/>
      <c r="CQ231" s="59" t="n"/>
      <c r="CR231" s="59" t="n"/>
      <c r="CS231" s="59" t="n"/>
      <c r="CT231" s="59" t="n"/>
      <c r="CU231" s="59" t="n"/>
      <c r="CV231" s="59" t="n"/>
      <c r="CW231" s="59" t="n"/>
      <c r="CX231" s="59" t="n"/>
      <c r="CY231" s="59" t="n"/>
      <c r="CZ231" s="59" t="n"/>
      <c r="DA231" s="59" t="n"/>
      <c r="DB231" s="59" t="n"/>
      <c r="DC231" s="59" t="n"/>
      <c r="DD231" s="59" t="n"/>
      <c r="DE231" s="59" t="n"/>
      <c r="DF231" s="59" t="n"/>
      <c r="DG231" s="59" t="n"/>
      <c r="DH231" s="59" t="n"/>
      <c r="DI231" s="59" t="n"/>
      <c r="DJ231" s="59" t="n"/>
      <c r="DK231" s="59" t="n"/>
      <c r="DL231" s="59" t="n"/>
      <c r="DM231" s="59" t="n"/>
      <c r="DN231" s="59" t="n"/>
      <c r="DO231" s="59" t="n"/>
      <c r="DP231" s="59" t="n"/>
      <c r="DQ231" s="59" t="n"/>
      <c r="DR231" s="59" t="n"/>
      <c r="DS231" s="59" t="n"/>
      <c r="DT231" s="59" t="n"/>
      <c r="DU231" s="59" t="n"/>
      <c r="DV231" s="59" t="n"/>
      <c r="DW231" s="59" t="n"/>
      <c r="DX231" s="59" t="n"/>
      <c r="DY231" s="59" t="n"/>
      <c r="DZ231" s="59" t="n"/>
      <c r="EA231" s="59" t="n"/>
      <c r="EB231" s="59" t="n"/>
      <c r="EC231" s="59" t="n"/>
      <c r="ED231" s="59" t="n"/>
      <c r="EE231" s="59" t="n"/>
      <c r="EF231" s="59" t="n"/>
      <c r="EG231" s="59" t="n"/>
      <c r="EH231" s="59" t="n"/>
      <c r="EI231" s="59" t="n"/>
      <c r="EJ231" s="59" t="n"/>
      <c r="EK231" s="59" t="n"/>
      <c r="EL231" s="59" t="n"/>
      <c r="EM231" s="59" t="n"/>
      <c r="EN231" s="59" t="n"/>
      <c r="EO231" s="59" t="n"/>
      <c r="EP231" s="59" t="n"/>
      <c r="EQ231" s="59" t="n"/>
      <c r="ER231" s="59" t="n"/>
      <c r="ES231" s="59" t="n"/>
      <c r="ET231" s="59" t="n"/>
      <c r="EU231" s="59" t="n"/>
      <c r="EV231" s="59" t="n"/>
      <c r="EW231" s="59" t="n"/>
    </row>
    <row r="232" customFormat="1" s="58">
      <c r="A232" s="59" t="n"/>
      <c r="B232" s="39" t="n"/>
      <c r="P232" s="59" t="n"/>
      <c r="X232" s="59" t="n"/>
      <c r="Y232" s="59" t="n"/>
      <c r="Z232" s="59" t="n"/>
      <c r="AA232" s="59" t="n"/>
      <c r="AB232" s="59" t="n"/>
      <c r="AC232" s="59" t="n"/>
      <c r="AD232" s="59" t="n"/>
      <c r="AE232" s="59" t="n"/>
      <c r="AF232" s="59" t="n"/>
      <c r="AG232" s="59" t="n"/>
      <c r="AH232" s="59" t="n"/>
      <c r="AI232" s="59" t="n"/>
      <c r="AJ232" s="59" t="n"/>
      <c r="AK232" s="59" t="n"/>
      <c r="AL232" s="59" t="n"/>
      <c r="AM232" s="59" t="n"/>
      <c r="AN232" s="59" t="n"/>
      <c r="AO232" s="59" t="n"/>
      <c r="AP232" s="59" t="n"/>
      <c r="AQ232" s="59" t="n"/>
      <c r="AR232" s="59" t="n"/>
      <c r="AS232" s="59" t="n"/>
      <c r="AT232" s="59" t="n"/>
      <c r="AU232" s="59" t="n"/>
      <c r="AV232" s="59" t="n"/>
      <c r="AW232" s="59" t="n"/>
      <c r="AX232" s="59" t="n"/>
      <c r="AY232" s="59" t="n"/>
      <c r="AZ232" s="59" t="n"/>
      <c r="BA232" s="59" t="n"/>
      <c r="BB232" s="59" t="n"/>
      <c r="BC232" s="59" t="n"/>
      <c r="BD232" s="59" t="n"/>
      <c r="BE232" s="59" t="n"/>
      <c r="BF232" s="59" t="n"/>
      <c r="BG232" s="59" t="n"/>
      <c r="BH232" s="59" t="n"/>
      <c r="BI232" s="59" t="n"/>
      <c r="BJ232" s="59" t="n"/>
      <c r="BK232" s="59" t="n"/>
      <c r="BL232" s="59" t="n"/>
      <c r="BM232" s="59" t="n"/>
      <c r="BN232" s="59" t="n"/>
      <c r="BO232" s="59" t="n"/>
      <c r="BP232" s="59" t="n"/>
      <c r="BQ232" s="59" t="n"/>
      <c r="BR232" s="59" t="n"/>
      <c r="BS232" s="59" t="n"/>
      <c r="BT232" s="59" t="n"/>
      <c r="BU232" s="59" t="n"/>
      <c r="BV232" s="59" t="n"/>
      <c r="BW232" s="59" t="n"/>
      <c r="BX232" s="59" t="n"/>
      <c r="BY232" s="59" t="n"/>
      <c r="BZ232" s="59" t="n"/>
      <c r="CA232" s="59" t="n"/>
      <c r="CB232" s="59" t="n"/>
      <c r="CC232" s="59" t="n"/>
      <c r="CD232" s="59" t="n"/>
      <c r="CE232" s="59" t="n"/>
      <c r="CF232" s="59" t="n"/>
      <c r="CG232" s="59" t="n"/>
      <c r="CH232" s="59" t="n"/>
      <c r="CI232" s="59" t="n"/>
      <c r="CJ232" s="59" t="n"/>
      <c r="CK232" s="59" t="n"/>
      <c r="CL232" s="59" t="n"/>
      <c r="CM232" s="59" t="n"/>
      <c r="CN232" s="59" t="n"/>
      <c r="CO232" s="59" t="n"/>
      <c r="CP232" s="59" t="n"/>
      <c r="CQ232" s="59" t="n"/>
      <c r="CR232" s="59" t="n"/>
      <c r="CS232" s="59" t="n"/>
      <c r="CT232" s="59" t="n"/>
      <c r="CU232" s="59" t="n"/>
      <c r="CV232" s="59" t="n"/>
      <c r="CW232" s="59" t="n"/>
      <c r="CX232" s="59" t="n"/>
      <c r="CY232" s="59" t="n"/>
      <c r="CZ232" s="59" t="n"/>
      <c r="DA232" s="59" t="n"/>
      <c r="DB232" s="59" t="n"/>
      <c r="DC232" s="59" t="n"/>
      <c r="DD232" s="59" t="n"/>
      <c r="DE232" s="59" t="n"/>
      <c r="DF232" s="59" t="n"/>
      <c r="DG232" s="59" t="n"/>
      <c r="DH232" s="59" t="n"/>
      <c r="DI232" s="59" t="n"/>
      <c r="DJ232" s="59" t="n"/>
      <c r="DK232" s="59" t="n"/>
      <c r="DL232" s="59" t="n"/>
      <c r="DM232" s="59" t="n"/>
      <c r="DN232" s="59" t="n"/>
      <c r="DO232" s="59" t="n"/>
      <c r="DP232" s="59" t="n"/>
      <c r="DQ232" s="59" t="n"/>
      <c r="DR232" s="59" t="n"/>
      <c r="DS232" s="59" t="n"/>
      <c r="DT232" s="59" t="n"/>
      <c r="DU232" s="59" t="n"/>
      <c r="DV232" s="59" t="n"/>
      <c r="DW232" s="59" t="n"/>
      <c r="DX232" s="59" t="n"/>
      <c r="DY232" s="59" t="n"/>
      <c r="DZ232" s="59" t="n"/>
      <c r="EA232" s="59" t="n"/>
      <c r="EB232" s="59" t="n"/>
      <c r="EC232" s="59" t="n"/>
      <c r="ED232" s="59" t="n"/>
      <c r="EE232" s="59" t="n"/>
      <c r="EF232" s="59" t="n"/>
      <c r="EG232" s="59" t="n"/>
      <c r="EH232" s="59" t="n"/>
      <c r="EI232" s="59" t="n"/>
      <c r="EJ232" s="59" t="n"/>
      <c r="EK232" s="59" t="n"/>
      <c r="EL232" s="59" t="n"/>
      <c r="EM232" s="59" t="n"/>
      <c r="EN232" s="59" t="n"/>
      <c r="EO232" s="59" t="n"/>
      <c r="EP232" s="59" t="n"/>
      <c r="EQ232" s="59" t="n"/>
      <c r="ER232" s="59" t="n"/>
      <c r="ES232" s="59" t="n"/>
      <c r="ET232" s="59" t="n"/>
      <c r="EU232" s="59" t="n"/>
      <c r="EV232" s="59" t="n"/>
      <c r="EW232" s="59" t="n"/>
    </row>
    <row r="233" customFormat="1" s="58">
      <c r="A233" s="59" t="n"/>
      <c r="B233" s="39" t="n"/>
      <c r="P233" s="59" t="n"/>
      <c r="X233" s="59" t="n"/>
      <c r="Y233" s="59" t="n"/>
      <c r="Z233" s="59" t="n"/>
      <c r="AA233" s="59" t="n"/>
      <c r="AB233" s="59" t="n"/>
      <c r="AC233" s="59" t="n"/>
      <c r="AD233" s="59" t="n"/>
      <c r="AE233" s="59" t="n"/>
      <c r="AF233" s="59" t="n"/>
      <c r="AG233" s="59" t="n"/>
      <c r="AH233" s="59" t="n"/>
      <c r="AI233" s="59" t="n"/>
      <c r="AJ233" s="59" t="n"/>
      <c r="AK233" s="59" t="n"/>
      <c r="AL233" s="59" t="n"/>
      <c r="AM233" s="59" t="n"/>
      <c r="AN233" s="59" t="n"/>
      <c r="AO233" s="59" t="n"/>
      <c r="AP233" s="59" t="n"/>
      <c r="AQ233" s="59" t="n"/>
      <c r="AR233" s="59" t="n"/>
      <c r="AS233" s="59" t="n"/>
      <c r="AT233" s="59" t="n"/>
      <c r="AU233" s="59" t="n"/>
      <c r="AV233" s="59" t="n"/>
      <c r="AW233" s="59" t="n"/>
      <c r="AX233" s="59" t="n"/>
      <c r="AY233" s="59" t="n"/>
      <c r="AZ233" s="59" t="n"/>
      <c r="BA233" s="59" t="n"/>
      <c r="BB233" s="59" t="n"/>
      <c r="BC233" s="59" t="n"/>
      <c r="BD233" s="59" t="n"/>
      <c r="BE233" s="59" t="n"/>
      <c r="BF233" s="59" t="n"/>
      <c r="BG233" s="59" t="n"/>
      <c r="BH233" s="59" t="n"/>
      <c r="BI233" s="59" t="n"/>
      <c r="BJ233" s="59" t="n"/>
      <c r="BK233" s="59" t="n"/>
      <c r="BL233" s="59" t="n"/>
      <c r="BM233" s="59" t="n"/>
      <c r="BN233" s="59" t="n"/>
      <c r="BO233" s="59" t="n"/>
      <c r="BP233" s="59" t="n"/>
      <c r="BQ233" s="59" t="n"/>
      <c r="BR233" s="59" t="n"/>
      <c r="BS233" s="59" t="n"/>
      <c r="BT233" s="59" t="n"/>
      <c r="BU233" s="59" t="n"/>
      <c r="BV233" s="59" t="n"/>
      <c r="BW233" s="59" t="n"/>
      <c r="BX233" s="59" t="n"/>
      <c r="BY233" s="59" t="n"/>
      <c r="BZ233" s="59" t="n"/>
      <c r="CA233" s="59" t="n"/>
      <c r="CB233" s="59" t="n"/>
      <c r="CC233" s="59" t="n"/>
      <c r="CD233" s="59" t="n"/>
      <c r="CE233" s="59" t="n"/>
      <c r="CF233" s="59" t="n"/>
      <c r="CG233" s="59" t="n"/>
      <c r="CH233" s="59" t="n"/>
      <c r="CI233" s="59" t="n"/>
      <c r="CJ233" s="59" t="n"/>
      <c r="CK233" s="59" t="n"/>
      <c r="CL233" s="59" t="n"/>
      <c r="CM233" s="59" t="n"/>
      <c r="CN233" s="59" t="n"/>
      <c r="CO233" s="59" t="n"/>
      <c r="CP233" s="59" t="n"/>
      <c r="CQ233" s="59" t="n"/>
      <c r="CR233" s="59" t="n"/>
      <c r="CS233" s="59" t="n"/>
      <c r="CT233" s="59" t="n"/>
      <c r="CU233" s="59" t="n"/>
      <c r="CV233" s="59" t="n"/>
      <c r="CW233" s="59" t="n"/>
      <c r="CX233" s="59" t="n"/>
      <c r="CY233" s="59" t="n"/>
      <c r="CZ233" s="59" t="n"/>
      <c r="DA233" s="59" t="n"/>
      <c r="DB233" s="59" t="n"/>
      <c r="DC233" s="59" t="n"/>
      <c r="DD233" s="59" t="n"/>
      <c r="DE233" s="59" t="n"/>
      <c r="DF233" s="59" t="n"/>
      <c r="DG233" s="59" t="n"/>
      <c r="DH233" s="59" t="n"/>
      <c r="DI233" s="59" t="n"/>
      <c r="DJ233" s="59" t="n"/>
      <c r="DK233" s="59" t="n"/>
      <c r="DL233" s="59" t="n"/>
      <c r="DM233" s="59" t="n"/>
      <c r="DN233" s="59" t="n"/>
      <c r="DO233" s="59" t="n"/>
      <c r="DP233" s="59" t="n"/>
      <c r="DQ233" s="59" t="n"/>
      <c r="DR233" s="59" t="n"/>
      <c r="DS233" s="59" t="n"/>
      <c r="DT233" s="59" t="n"/>
      <c r="DU233" s="59" t="n"/>
      <c r="DV233" s="59" t="n"/>
      <c r="DW233" s="59" t="n"/>
      <c r="DX233" s="59" t="n"/>
      <c r="DY233" s="59" t="n"/>
      <c r="DZ233" s="59" t="n"/>
      <c r="EA233" s="59" t="n"/>
      <c r="EB233" s="59" t="n"/>
      <c r="EC233" s="59" t="n"/>
      <c r="ED233" s="59" t="n"/>
      <c r="EE233" s="59" t="n"/>
      <c r="EF233" s="59" t="n"/>
      <c r="EG233" s="59" t="n"/>
      <c r="EH233" s="59" t="n"/>
      <c r="EI233" s="59" t="n"/>
      <c r="EJ233" s="59" t="n"/>
      <c r="EK233" s="59" t="n"/>
      <c r="EL233" s="59" t="n"/>
      <c r="EM233" s="59" t="n"/>
      <c r="EN233" s="59" t="n"/>
      <c r="EO233" s="59" t="n"/>
      <c r="EP233" s="59" t="n"/>
      <c r="EQ233" s="59" t="n"/>
      <c r="ER233" s="59" t="n"/>
      <c r="ES233" s="59" t="n"/>
      <c r="ET233" s="59" t="n"/>
      <c r="EU233" s="59" t="n"/>
      <c r="EV233" s="59" t="n"/>
      <c r="EW233" s="59" t="n"/>
    </row>
    <row r="234" customFormat="1" s="58">
      <c r="A234" s="59" t="n"/>
      <c r="B234" s="39" t="n"/>
      <c r="P234" s="59" t="n"/>
      <c r="X234" s="59" t="n"/>
      <c r="Y234" s="59" t="n"/>
      <c r="Z234" s="59" t="n"/>
      <c r="AA234" s="59" t="n"/>
      <c r="AB234" s="59" t="n"/>
      <c r="AC234" s="59" t="n"/>
      <c r="AD234" s="59" t="n"/>
      <c r="AE234" s="59" t="n"/>
      <c r="AF234" s="59" t="n"/>
      <c r="AG234" s="59" t="n"/>
      <c r="AH234" s="59" t="n"/>
      <c r="AI234" s="59" t="n"/>
      <c r="AJ234" s="59" t="n"/>
      <c r="AK234" s="59" t="n"/>
      <c r="AL234" s="59" t="n"/>
      <c r="AM234" s="59" t="n"/>
      <c r="AN234" s="59" t="n"/>
      <c r="AO234" s="59" t="n"/>
      <c r="AP234" s="59" t="n"/>
      <c r="AQ234" s="59" t="n"/>
      <c r="AR234" s="59" t="n"/>
      <c r="AS234" s="59" t="n"/>
      <c r="AT234" s="59" t="n"/>
      <c r="AU234" s="59" t="n"/>
      <c r="AV234" s="59" t="n"/>
      <c r="AW234" s="59" t="n"/>
      <c r="AX234" s="59" t="n"/>
      <c r="AY234" s="59" t="n"/>
      <c r="AZ234" s="59" t="n"/>
      <c r="BA234" s="59" t="n"/>
      <c r="BB234" s="59" t="n"/>
      <c r="BC234" s="59" t="n"/>
      <c r="BD234" s="59" t="n"/>
      <c r="BE234" s="59" t="n"/>
      <c r="BF234" s="59" t="n"/>
      <c r="BG234" s="59" t="n"/>
      <c r="BH234" s="59" t="n"/>
      <c r="BI234" s="59" t="n"/>
      <c r="BJ234" s="59" t="n"/>
      <c r="BK234" s="59" t="n"/>
      <c r="BL234" s="59" t="n"/>
      <c r="BM234" s="59" t="n"/>
      <c r="BN234" s="59" t="n"/>
      <c r="BO234" s="59" t="n"/>
      <c r="BP234" s="59" t="n"/>
      <c r="BQ234" s="59" t="n"/>
      <c r="BR234" s="59" t="n"/>
      <c r="BS234" s="59" t="n"/>
      <c r="BT234" s="59" t="n"/>
      <c r="BU234" s="59" t="n"/>
      <c r="BV234" s="59" t="n"/>
      <c r="BW234" s="59" t="n"/>
      <c r="BX234" s="59" t="n"/>
      <c r="BY234" s="59" t="n"/>
      <c r="BZ234" s="59" t="n"/>
      <c r="CA234" s="59" t="n"/>
      <c r="CB234" s="59" t="n"/>
      <c r="CC234" s="59" t="n"/>
      <c r="CD234" s="59" t="n"/>
      <c r="CE234" s="59" t="n"/>
      <c r="CF234" s="59" t="n"/>
      <c r="CG234" s="59" t="n"/>
      <c r="CH234" s="59" t="n"/>
      <c r="CI234" s="59" t="n"/>
      <c r="CJ234" s="59" t="n"/>
      <c r="CK234" s="59" t="n"/>
      <c r="CL234" s="59" t="n"/>
      <c r="CM234" s="59" t="n"/>
      <c r="CN234" s="59" t="n"/>
      <c r="CO234" s="59" t="n"/>
      <c r="CP234" s="59" t="n"/>
      <c r="CQ234" s="59" t="n"/>
      <c r="CR234" s="59" t="n"/>
      <c r="CS234" s="59" t="n"/>
      <c r="CT234" s="59" t="n"/>
      <c r="CU234" s="59" t="n"/>
      <c r="CV234" s="59" t="n"/>
      <c r="CW234" s="59" t="n"/>
      <c r="CX234" s="59" t="n"/>
      <c r="CY234" s="59" t="n"/>
      <c r="CZ234" s="59" t="n"/>
      <c r="DA234" s="59" t="n"/>
      <c r="DB234" s="59" t="n"/>
      <c r="DC234" s="59" t="n"/>
      <c r="DD234" s="59" t="n"/>
      <c r="DE234" s="59" t="n"/>
      <c r="DF234" s="59" t="n"/>
      <c r="DG234" s="59" t="n"/>
      <c r="DH234" s="59" t="n"/>
      <c r="DI234" s="59" t="n"/>
      <c r="DJ234" s="59" t="n"/>
      <c r="DK234" s="59" t="n"/>
      <c r="DL234" s="59" t="n"/>
      <c r="DM234" s="59" t="n"/>
      <c r="DN234" s="59" t="n"/>
      <c r="DO234" s="59" t="n"/>
      <c r="DP234" s="59" t="n"/>
      <c r="DQ234" s="59" t="n"/>
      <c r="DR234" s="59" t="n"/>
      <c r="DS234" s="59" t="n"/>
      <c r="DT234" s="59" t="n"/>
      <c r="DU234" s="59" t="n"/>
      <c r="DV234" s="59" t="n"/>
      <c r="DW234" s="59" t="n"/>
      <c r="DX234" s="59" t="n"/>
      <c r="DY234" s="59" t="n"/>
      <c r="DZ234" s="59" t="n"/>
      <c r="EA234" s="59" t="n"/>
      <c r="EB234" s="59" t="n"/>
      <c r="EC234" s="59" t="n"/>
      <c r="ED234" s="59" t="n"/>
      <c r="EE234" s="59" t="n"/>
      <c r="EF234" s="59" t="n"/>
      <c r="EG234" s="59" t="n"/>
      <c r="EH234" s="59" t="n"/>
      <c r="EI234" s="59" t="n"/>
      <c r="EJ234" s="59" t="n"/>
      <c r="EK234" s="59" t="n"/>
      <c r="EL234" s="59" t="n"/>
      <c r="EM234" s="59" t="n"/>
      <c r="EN234" s="59" t="n"/>
      <c r="EO234" s="59" t="n"/>
      <c r="EP234" s="59" t="n"/>
      <c r="EQ234" s="59" t="n"/>
      <c r="ER234" s="59" t="n"/>
      <c r="ES234" s="59" t="n"/>
      <c r="ET234" s="59" t="n"/>
      <c r="EU234" s="59" t="n"/>
      <c r="EV234" s="59" t="n"/>
      <c r="EW234" s="59" t="n"/>
    </row>
    <row r="235" customFormat="1" s="58">
      <c r="A235" s="59" t="n"/>
      <c r="B235" s="39" t="n"/>
      <c r="P235" s="59" t="n"/>
      <c r="X235" s="59" t="n"/>
      <c r="Y235" s="59" t="n"/>
      <c r="Z235" s="59" t="n"/>
      <c r="AA235" s="59" t="n"/>
      <c r="AB235" s="59" t="n"/>
      <c r="AC235" s="59" t="n"/>
      <c r="AD235" s="59" t="n"/>
      <c r="AE235" s="59" t="n"/>
      <c r="AF235" s="59" t="n"/>
      <c r="AG235" s="59" t="n"/>
      <c r="AH235" s="59" t="n"/>
      <c r="AI235" s="59" t="n"/>
      <c r="AJ235" s="59" t="n"/>
      <c r="AK235" s="59" t="n"/>
      <c r="AL235" s="59" t="n"/>
      <c r="AM235" s="59" t="n"/>
      <c r="AN235" s="59" t="n"/>
      <c r="AO235" s="59" t="n"/>
      <c r="AP235" s="59" t="n"/>
      <c r="AQ235" s="59" t="n"/>
      <c r="AR235" s="59" t="n"/>
      <c r="AS235" s="59" t="n"/>
      <c r="AT235" s="59" t="n"/>
      <c r="AU235" s="59" t="n"/>
      <c r="AV235" s="59" t="n"/>
      <c r="AW235" s="59" t="n"/>
      <c r="AX235" s="59" t="n"/>
      <c r="AY235" s="59" t="n"/>
      <c r="AZ235" s="59" t="n"/>
      <c r="BA235" s="59" t="n"/>
      <c r="BB235" s="59" t="n"/>
      <c r="BC235" s="59" t="n"/>
      <c r="BD235" s="59" t="n"/>
      <c r="BE235" s="59" t="n"/>
      <c r="BF235" s="59" t="n"/>
      <c r="BG235" s="59" t="n"/>
      <c r="BH235" s="59" t="n"/>
      <c r="BI235" s="59" t="n"/>
      <c r="BJ235" s="59" t="n"/>
      <c r="BK235" s="59" t="n"/>
      <c r="BL235" s="59" t="n"/>
      <c r="BM235" s="59" t="n"/>
      <c r="BN235" s="59" t="n"/>
      <c r="BO235" s="59" t="n"/>
      <c r="BP235" s="59" t="n"/>
      <c r="BQ235" s="59" t="n"/>
      <c r="BR235" s="59" t="n"/>
      <c r="BS235" s="59" t="n"/>
      <c r="BT235" s="59" t="n"/>
      <c r="BU235" s="59" t="n"/>
      <c r="BV235" s="59" t="n"/>
      <c r="BW235" s="59" t="n"/>
      <c r="BX235" s="59" t="n"/>
      <c r="BY235" s="59" t="n"/>
      <c r="BZ235" s="59" t="n"/>
      <c r="CA235" s="59" t="n"/>
      <c r="CB235" s="59" t="n"/>
      <c r="CC235" s="59" t="n"/>
      <c r="CD235" s="59" t="n"/>
      <c r="CE235" s="59" t="n"/>
      <c r="CF235" s="59" t="n"/>
      <c r="CG235" s="59" t="n"/>
      <c r="CH235" s="59" t="n"/>
      <c r="CI235" s="59" t="n"/>
      <c r="CJ235" s="59" t="n"/>
      <c r="CK235" s="59" t="n"/>
      <c r="CL235" s="59" t="n"/>
      <c r="CM235" s="59" t="n"/>
      <c r="CN235" s="59" t="n"/>
      <c r="CO235" s="59" t="n"/>
      <c r="CP235" s="59" t="n"/>
      <c r="CQ235" s="59" t="n"/>
      <c r="CR235" s="59" t="n"/>
      <c r="CS235" s="59" t="n"/>
      <c r="CT235" s="59" t="n"/>
      <c r="CU235" s="59" t="n"/>
      <c r="CV235" s="59" t="n"/>
      <c r="CW235" s="59" t="n"/>
      <c r="CX235" s="59" t="n"/>
      <c r="CY235" s="59" t="n"/>
      <c r="CZ235" s="59" t="n"/>
      <c r="DA235" s="59" t="n"/>
      <c r="DB235" s="59" t="n"/>
      <c r="DC235" s="59" t="n"/>
      <c r="DD235" s="59" t="n"/>
      <c r="DE235" s="59" t="n"/>
      <c r="DF235" s="59" t="n"/>
      <c r="DG235" s="59" t="n"/>
      <c r="DH235" s="59" t="n"/>
      <c r="DI235" s="59" t="n"/>
      <c r="DJ235" s="59" t="n"/>
      <c r="DK235" s="59" t="n"/>
      <c r="DL235" s="59" t="n"/>
      <c r="DM235" s="59" t="n"/>
      <c r="DN235" s="59" t="n"/>
      <c r="DO235" s="59" t="n"/>
      <c r="DP235" s="59" t="n"/>
      <c r="DQ235" s="59" t="n"/>
      <c r="DR235" s="59" t="n"/>
      <c r="DS235" s="59" t="n"/>
      <c r="DT235" s="59" t="n"/>
      <c r="DU235" s="59" t="n"/>
      <c r="DV235" s="59" t="n"/>
      <c r="DW235" s="59" t="n"/>
      <c r="DX235" s="59" t="n"/>
      <c r="DY235" s="59" t="n"/>
      <c r="DZ235" s="59" t="n"/>
      <c r="EA235" s="59" t="n"/>
      <c r="EB235" s="59" t="n"/>
      <c r="EC235" s="59" t="n"/>
      <c r="ED235" s="59" t="n"/>
      <c r="EE235" s="59" t="n"/>
      <c r="EF235" s="59" t="n"/>
      <c r="EG235" s="59" t="n"/>
      <c r="EH235" s="59" t="n"/>
      <c r="EI235" s="59" t="n"/>
      <c r="EJ235" s="59" t="n"/>
      <c r="EK235" s="59" t="n"/>
      <c r="EL235" s="59" t="n"/>
      <c r="EM235" s="59" t="n"/>
      <c r="EN235" s="59" t="n"/>
      <c r="EO235" s="59" t="n"/>
      <c r="EP235" s="59" t="n"/>
      <c r="EQ235" s="59" t="n"/>
      <c r="ER235" s="59" t="n"/>
      <c r="ES235" s="59" t="n"/>
      <c r="ET235" s="59" t="n"/>
      <c r="EU235" s="59" t="n"/>
      <c r="EV235" s="59" t="n"/>
      <c r="EW235" s="59" t="n"/>
    </row>
    <row r="236" customFormat="1" s="58">
      <c r="A236" s="59" t="n"/>
      <c r="B236" s="39" t="n"/>
      <c r="P236" s="59" t="n"/>
      <c r="X236" s="59" t="n"/>
      <c r="Y236" s="59" t="n"/>
      <c r="Z236" s="59" t="n"/>
      <c r="AA236" s="59" t="n"/>
      <c r="AB236" s="59" t="n"/>
      <c r="AC236" s="59" t="n"/>
      <c r="AD236" s="59" t="n"/>
      <c r="AE236" s="59" t="n"/>
      <c r="AF236" s="59" t="n"/>
      <c r="AG236" s="59" t="n"/>
      <c r="AH236" s="59" t="n"/>
      <c r="AI236" s="59" t="n"/>
      <c r="AJ236" s="59" t="n"/>
      <c r="AK236" s="59" t="n"/>
      <c r="AL236" s="59" t="n"/>
      <c r="AM236" s="59" t="n"/>
      <c r="AN236" s="59" t="n"/>
      <c r="AO236" s="59" t="n"/>
      <c r="AP236" s="59" t="n"/>
      <c r="AQ236" s="59" t="n"/>
      <c r="AR236" s="59" t="n"/>
      <c r="AS236" s="59" t="n"/>
      <c r="AT236" s="59" t="n"/>
      <c r="AU236" s="59" t="n"/>
      <c r="AV236" s="59" t="n"/>
      <c r="AW236" s="59" t="n"/>
      <c r="AX236" s="59" t="n"/>
      <c r="AY236" s="59" t="n"/>
      <c r="AZ236" s="59" t="n"/>
      <c r="BA236" s="59" t="n"/>
      <c r="BB236" s="59" t="n"/>
      <c r="BC236" s="59" t="n"/>
      <c r="BD236" s="59" t="n"/>
      <c r="BE236" s="59" t="n"/>
      <c r="BF236" s="59" t="n"/>
      <c r="BG236" s="59" t="n"/>
      <c r="BH236" s="59" t="n"/>
      <c r="BI236" s="59" t="n"/>
      <c r="BJ236" s="59" t="n"/>
      <c r="BK236" s="59" t="n"/>
      <c r="BL236" s="59" t="n"/>
      <c r="BM236" s="59" t="n"/>
      <c r="BN236" s="59" t="n"/>
      <c r="BO236" s="59" t="n"/>
      <c r="BP236" s="59" t="n"/>
      <c r="BQ236" s="59" t="n"/>
      <c r="BR236" s="59" t="n"/>
      <c r="BS236" s="59" t="n"/>
      <c r="BT236" s="59" t="n"/>
      <c r="BU236" s="59" t="n"/>
      <c r="BV236" s="59" t="n"/>
      <c r="BW236" s="59" t="n"/>
      <c r="BX236" s="59" t="n"/>
      <c r="BY236" s="59" t="n"/>
      <c r="BZ236" s="59" t="n"/>
      <c r="CA236" s="59" t="n"/>
      <c r="CB236" s="59" t="n"/>
      <c r="CC236" s="59" t="n"/>
      <c r="CD236" s="59" t="n"/>
      <c r="CE236" s="59" t="n"/>
      <c r="CF236" s="59" t="n"/>
      <c r="CG236" s="59" t="n"/>
      <c r="CH236" s="59" t="n"/>
      <c r="CI236" s="59" t="n"/>
      <c r="CJ236" s="59" t="n"/>
      <c r="CK236" s="59" t="n"/>
      <c r="CL236" s="59" t="n"/>
      <c r="CM236" s="59" t="n"/>
      <c r="CN236" s="59" t="n"/>
      <c r="CO236" s="59" t="n"/>
      <c r="CP236" s="59" t="n"/>
      <c r="CQ236" s="59" t="n"/>
      <c r="CR236" s="59" t="n"/>
      <c r="CS236" s="59" t="n"/>
      <c r="CT236" s="59" t="n"/>
      <c r="CU236" s="59" t="n"/>
      <c r="CV236" s="59" t="n"/>
      <c r="CW236" s="59" t="n"/>
      <c r="CX236" s="59" t="n"/>
      <c r="CY236" s="59" t="n"/>
      <c r="CZ236" s="59" t="n"/>
      <c r="DA236" s="59" t="n"/>
      <c r="DB236" s="59" t="n"/>
      <c r="DC236" s="59" t="n"/>
      <c r="DD236" s="59" t="n"/>
      <c r="DE236" s="59" t="n"/>
      <c r="DF236" s="59" t="n"/>
      <c r="DG236" s="59" t="n"/>
      <c r="DH236" s="59" t="n"/>
      <c r="DI236" s="59" t="n"/>
      <c r="DJ236" s="59" t="n"/>
      <c r="DK236" s="59" t="n"/>
      <c r="DL236" s="59" t="n"/>
      <c r="DM236" s="59" t="n"/>
      <c r="DN236" s="59" t="n"/>
      <c r="DO236" s="59" t="n"/>
      <c r="DP236" s="59" t="n"/>
      <c r="DQ236" s="59" t="n"/>
      <c r="DR236" s="59" t="n"/>
      <c r="DS236" s="59" t="n"/>
      <c r="DT236" s="59" t="n"/>
      <c r="DU236" s="59" t="n"/>
      <c r="DV236" s="59" t="n"/>
      <c r="DW236" s="59" t="n"/>
      <c r="DX236" s="59" t="n"/>
      <c r="DY236" s="59" t="n"/>
      <c r="DZ236" s="59" t="n"/>
      <c r="EA236" s="59" t="n"/>
      <c r="EB236" s="59" t="n"/>
      <c r="EC236" s="59" t="n"/>
      <c r="ED236" s="59" t="n"/>
      <c r="EE236" s="59" t="n"/>
      <c r="EF236" s="59" t="n"/>
      <c r="EG236" s="59" t="n"/>
      <c r="EH236" s="59" t="n"/>
      <c r="EI236" s="59" t="n"/>
      <c r="EJ236" s="59" t="n"/>
      <c r="EK236" s="59" t="n"/>
      <c r="EL236" s="59" t="n"/>
      <c r="EM236" s="59" t="n"/>
      <c r="EN236" s="59" t="n"/>
      <c r="EO236" s="59" t="n"/>
      <c r="EP236" s="59" t="n"/>
      <c r="EQ236" s="59" t="n"/>
      <c r="ER236" s="59" t="n"/>
      <c r="ES236" s="59" t="n"/>
      <c r="ET236" s="59" t="n"/>
      <c r="EU236" s="59" t="n"/>
      <c r="EV236" s="59" t="n"/>
      <c r="EW236" s="59" t="n"/>
    </row>
    <row r="237" customFormat="1" s="58">
      <c r="A237" s="59" t="n"/>
      <c r="B237" s="39" t="n"/>
      <c r="P237" s="59" t="n"/>
      <c r="X237" s="59" t="n"/>
      <c r="Y237" s="59" t="n"/>
      <c r="Z237" s="59" t="n"/>
      <c r="AA237" s="59" t="n"/>
      <c r="AB237" s="59" t="n"/>
      <c r="AC237" s="59" t="n"/>
      <c r="AD237" s="59" t="n"/>
      <c r="AE237" s="59" t="n"/>
      <c r="AF237" s="59" t="n"/>
      <c r="AG237" s="59" t="n"/>
      <c r="AH237" s="59" t="n"/>
      <c r="AI237" s="59" t="n"/>
      <c r="AJ237" s="59" t="n"/>
      <c r="AK237" s="59" t="n"/>
      <c r="AL237" s="59" t="n"/>
      <c r="AM237" s="59" t="n"/>
      <c r="AN237" s="59" t="n"/>
      <c r="AO237" s="59" t="n"/>
      <c r="AP237" s="59" t="n"/>
      <c r="AQ237" s="59" t="n"/>
      <c r="AR237" s="59" t="n"/>
      <c r="AS237" s="59" t="n"/>
      <c r="AT237" s="59" t="n"/>
      <c r="AU237" s="59" t="n"/>
      <c r="AV237" s="59" t="n"/>
      <c r="AW237" s="59" t="n"/>
      <c r="AX237" s="59" t="n"/>
      <c r="AY237" s="59" t="n"/>
      <c r="AZ237" s="59" t="n"/>
      <c r="BA237" s="59" t="n"/>
      <c r="BB237" s="59" t="n"/>
      <c r="BC237" s="59" t="n"/>
      <c r="BD237" s="59" t="n"/>
      <c r="BE237" s="59" t="n"/>
      <c r="BF237" s="59" t="n"/>
      <c r="BG237" s="59" t="n"/>
      <c r="BH237" s="59" t="n"/>
      <c r="BI237" s="59" t="n"/>
      <c r="BJ237" s="59" t="n"/>
      <c r="BK237" s="59" t="n"/>
      <c r="BL237" s="59" t="n"/>
      <c r="BM237" s="59" t="n"/>
      <c r="BN237" s="59" t="n"/>
      <c r="BO237" s="59" t="n"/>
      <c r="BP237" s="59" t="n"/>
      <c r="BQ237" s="59" t="n"/>
      <c r="BR237" s="59" t="n"/>
      <c r="BS237" s="59" t="n"/>
      <c r="BT237" s="59" t="n"/>
      <c r="BU237" s="59" t="n"/>
      <c r="BV237" s="59" t="n"/>
      <c r="BW237" s="59" t="n"/>
      <c r="BX237" s="59" t="n"/>
      <c r="BY237" s="59" t="n"/>
      <c r="BZ237" s="59" t="n"/>
      <c r="CA237" s="59" t="n"/>
      <c r="CB237" s="59" t="n"/>
      <c r="CC237" s="59" t="n"/>
      <c r="CD237" s="59" t="n"/>
      <c r="CE237" s="59" t="n"/>
      <c r="CF237" s="59" t="n"/>
      <c r="CG237" s="59" t="n"/>
      <c r="CH237" s="59" t="n"/>
      <c r="CI237" s="59" t="n"/>
      <c r="CJ237" s="59" t="n"/>
      <c r="CK237" s="59" t="n"/>
      <c r="CL237" s="59" t="n"/>
      <c r="CM237" s="59" t="n"/>
      <c r="CN237" s="59" t="n"/>
      <c r="CO237" s="59" t="n"/>
      <c r="CP237" s="59" t="n"/>
      <c r="CQ237" s="59" t="n"/>
      <c r="CR237" s="59" t="n"/>
      <c r="CS237" s="59" t="n"/>
      <c r="CT237" s="59" t="n"/>
      <c r="CU237" s="59" t="n"/>
      <c r="CV237" s="59" t="n"/>
      <c r="CW237" s="59" t="n"/>
      <c r="CX237" s="59" t="n"/>
      <c r="CY237" s="59" t="n"/>
      <c r="CZ237" s="59" t="n"/>
      <c r="DA237" s="59" t="n"/>
      <c r="DB237" s="59" t="n"/>
      <c r="DC237" s="59" t="n"/>
      <c r="DD237" s="59" t="n"/>
      <c r="DE237" s="59" t="n"/>
      <c r="DF237" s="59" t="n"/>
      <c r="DG237" s="59" t="n"/>
      <c r="DH237" s="59" t="n"/>
      <c r="DI237" s="59" t="n"/>
      <c r="DJ237" s="59" t="n"/>
      <c r="DK237" s="59" t="n"/>
      <c r="DL237" s="59" t="n"/>
      <c r="DM237" s="59" t="n"/>
      <c r="DN237" s="59" t="n"/>
      <c r="DO237" s="59" t="n"/>
      <c r="DP237" s="59" t="n"/>
      <c r="DQ237" s="59" t="n"/>
      <c r="DR237" s="59" t="n"/>
      <c r="DS237" s="59" t="n"/>
      <c r="DT237" s="59" t="n"/>
      <c r="DU237" s="59" t="n"/>
      <c r="DV237" s="59" t="n"/>
      <c r="DW237" s="59" t="n"/>
      <c r="DX237" s="59" t="n"/>
      <c r="DY237" s="59" t="n"/>
      <c r="DZ237" s="59" t="n"/>
      <c r="EA237" s="59" t="n"/>
      <c r="EB237" s="59" t="n"/>
      <c r="EC237" s="59" t="n"/>
      <c r="ED237" s="59" t="n"/>
      <c r="EE237" s="59" t="n"/>
      <c r="EF237" s="59" t="n"/>
      <c r="EG237" s="59" t="n"/>
      <c r="EH237" s="59" t="n"/>
      <c r="EI237" s="59" t="n"/>
      <c r="EJ237" s="59" t="n"/>
      <c r="EK237" s="59" t="n"/>
      <c r="EL237" s="59" t="n"/>
      <c r="EM237" s="59" t="n"/>
      <c r="EN237" s="59" t="n"/>
      <c r="EO237" s="59" t="n"/>
      <c r="EP237" s="59" t="n"/>
      <c r="EQ237" s="59" t="n"/>
      <c r="ER237" s="59" t="n"/>
      <c r="ES237" s="59" t="n"/>
      <c r="ET237" s="59" t="n"/>
      <c r="EU237" s="59" t="n"/>
      <c r="EV237" s="59" t="n"/>
      <c r="EW237" s="59" t="n"/>
    </row>
    <row r="238" customFormat="1" s="58">
      <c r="A238" s="59" t="n"/>
      <c r="B238" s="39" t="n"/>
      <c r="P238" s="59" t="n"/>
      <c r="X238" s="59" t="n"/>
      <c r="Y238" s="59" t="n"/>
      <c r="Z238" s="59" t="n"/>
      <c r="AA238" s="59" t="n"/>
      <c r="AB238" s="59" t="n"/>
      <c r="AC238" s="59" t="n"/>
      <c r="AD238" s="59" t="n"/>
      <c r="AE238" s="59" t="n"/>
      <c r="AF238" s="59" t="n"/>
      <c r="AG238" s="59" t="n"/>
      <c r="AH238" s="59" t="n"/>
      <c r="AI238" s="59" t="n"/>
      <c r="AJ238" s="59" t="n"/>
      <c r="AK238" s="59" t="n"/>
      <c r="AL238" s="59" t="n"/>
      <c r="AM238" s="59" t="n"/>
      <c r="AN238" s="59" t="n"/>
      <c r="AO238" s="59" t="n"/>
      <c r="AP238" s="59" t="n"/>
      <c r="AQ238" s="59" t="n"/>
      <c r="AR238" s="59" t="n"/>
      <c r="AS238" s="59" t="n"/>
      <c r="AT238" s="59" t="n"/>
      <c r="AU238" s="59" t="n"/>
      <c r="AV238" s="59" t="n"/>
      <c r="AW238" s="59" t="n"/>
      <c r="AX238" s="59" t="n"/>
      <c r="AY238" s="59" t="n"/>
      <c r="AZ238" s="59" t="n"/>
      <c r="BA238" s="59" t="n"/>
      <c r="BB238" s="59" t="n"/>
      <c r="BC238" s="59" t="n"/>
      <c r="BD238" s="59" t="n"/>
      <c r="BE238" s="59" t="n"/>
      <c r="BF238" s="59" t="n"/>
      <c r="BG238" s="59" t="n"/>
      <c r="BH238" s="59" t="n"/>
      <c r="BI238" s="59" t="n"/>
      <c r="BJ238" s="59" t="n"/>
      <c r="BK238" s="59" t="n"/>
      <c r="BL238" s="59" t="n"/>
      <c r="BM238" s="59" t="n"/>
      <c r="BN238" s="59" t="n"/>
      <c r="BO238" s="59" t="n"/>
      <c r="BP238" s="59" t="n"/>
      <c r="BQ238" s="59" t="n"/>
      <c r="BR238" s="59" t="n"/>
      <c r="BS238" s="59" t="n"/>
      <c r="BT238" s="59" t="n"/>
      <c r="BU238" s="59" t="n"/>
      <c r="BV238" s="59" t="n"/>
      <c r="BW238" s="59" t="n"/>
      <c r="BX238" s="59" t="n"/>
      <c r="BY238" s="59" t="n"/>
      <c r="BZ238" s="59" t="n"/>
      <c r="CA238" s="59" t="n"/>
      <c r="CB238" s="59" t="n"/>
      <c r="CC238" s="59" t="n"/>
      <c r="CD238" s="59" t="n"/>
      <c r="CE238" s="59" t="n"/>
      <c r="CF238" s="59" t="n"/>
      <c r="CG238" s="59" t="n"/>
      <c r="CH238" s="59" t="n"/>
      <c r="CI238" s="59" t="n"/>
      <c r="CJ238" s="59" t="n"/>
      <c r="CK238" s="59" t="n"/>
      <c r="CL238" s="59" t="n"/>
      <c r="CM238" s="59" t="n"/>
      <c r="CN238" s="59" t="n"/>
      <c r="CO238" s="59" t="n"/>
      <c r="CP238" s="59" t="n"/>
      <c r="CQ238" s="59" t="n"/>
      <c r="CR238" s="59" t="n"/>
      <c r="CS238" s="59" t="n"/>
      <c r="CT238" s="59" t="n"/>
      <c r="CU238" s="59" t="n"/>
      <c r="CV238" s="59" t="n"/>
      <c r="CW238" s="59" t="n"/>
      <c r="CX238" s="59" t="n"/>
      <c r="CY238" s="59" t="n"/>
      <c r="CZ238" s="59" t="n"/>
      <c r="DA238" s="59" t="n"/>
      <c r="DB238" s="59" t="n"/>
      <c r="DC238" s="59" t="n"/>
      <c r="DD238" s="59" t="n"/>
      <c r="DE238" s="59" t="n"/>
      <c r="DF238" s="59" t="n"/>
      <c r="DG238" s="59" t="n"/>
      <c r="DH238" s="59" t="n"/>
      <c r="DI238" s="59" t="n"/>
      <c r="DJ238" s="59" t="n"/>
      <c r="DK238" s="59" t="n"/>
      <c r="DL238" s="59" t="n"/>
      <c r="DM238" s="59" t="n"/>
      <c r="DN238" s="59" t="n"/>
      <c r="DO238" s="59" t="n"/>
      <c r="DP238" s="59" t="n"/>
      <c r="DQ238" s="59" t="n"/>
      <c r="DR238" s="59" t="n"/>
      <c r="DS238" s="59" t="n"/>
      <c r="DT238" s="59" t="n"/>
      <c r="DU238" s="59" t="n"/>
      <c r="DV238" s="59" t="n"/>
      <c r="DW238" s="59" t="n"/>
      <c r="DX238" s="59" t="n"/>
      <c r="DY238" s="59" t="n"/>
      <c r="DZ238" s="59" t="n"/>
      <c r="EA238" s="59" t="n"/>
      <c r="EB238" s="59" t="n"/>
      <c r="EC238" s="59" t="n"/>
      <c r="ED238" s="59" t="n"/>
      <c r="EE238" s="59" t="n"/>
      <c r="EF238" s="59" t="n"/>
      <c r="EG238" s="59" t="n"/>
      <c r="EH238" s="59" t="n"/>
      <c r="EI238" s="59" t="n"/>
      <c r="EJ238" s="59" t="n"/>
      <c r="EK238" s="59" t="n"/>
      <c r="EL238" s="59" t="n"/>
      <c r="EM238" s="59" t="n"/>
      <c r="EN238" s="59" t="n"/>
      <c r="EO238" s="59" t="n"/>
      <c r="EP238" s="59" t="n"/>
      <c r="EQ238" s="59" t="n"/>
      <c r="ER238" s="59" t="n"/>
      <c r="ES238" s="59" t="n"/>
      <c r="ET238" s="59" t="n"/>
      <c r="EU238" s="59" t="n"/>
      <c r="EV238" s="59" t="n"/>
      <c r="EW238" s="59" t="n"/>
    </row>
    <row r="239" customFormat="1" s="58">
      <c r="A239" s="59" t="n"/>
      <c r="B239" s="39" t="n"/>
      <c r="P239" s="59" t="n"/>
      <c r="X239" s="59" t="n"/>
      <c r="Y239" s="59" t="n"/>
      <c r="Z239" s="59" t="n"/>
      <c r="AA239" s="59" t="n"/>
      <c r="AB239" s="59" t="n"/>
      <c r="AC239" s="59" t="n"/>
      <c r="AD239" s="59" t="n"/>
      <c r="AE239" s="59" t="n"/>
      <c r="AF239" s="59" t="n"/>
      <c r="AG239" s="59" t="n"/>
      <c r="AH239" s="59" t="n"/>
      <c r="AI239" s="59" t="n"/>
      <c r="AJ239" s="59" t="n"/>
      <c r="AK239" s="59" t="n"/>
      <c r="AL239" s="59" t="n"/>
      <c r="AM239" s="59" t="n"/>
      <c r="AN239" s="59" t="n"/>
      <c r="AO239" s="59" t="n"/>
      <c r="AP239" s="59" t="n"/>
      <c r="AQ239" s="59" t="n"/>
      <c r="AR239" s="59" t="n"/>
      <c r="AS239" s="59" t="n"/>
      <c r="AT239" s="59" t="n"/>
      <c r="AU239" s="59" t="n"/>
      <c r="AV239" s="59" t="n"/>
      <c r="AW239" s="59" t="n"/>
      <c r="AX239" s="59" t="n"/>
      <c r="AY239" s="59" t="n"/>
      <c r="AZ239" s="59" t="n"/>
      <c r="BA239" s="59" t="n"/>
      <c r="BB239" s="59" t="n"/>
      <c r="BC239" s="59" t="n"/>
      <c r="BD239" s="59" t="n"/>
      <c r="BE239" s="59" t="n"/>
      <c r="BF239" s="59" t="n"/>
      <c r="BG239" s="59" t="n"/>
      <c r="BH239" s="59" t="n"/>
      <c r="BI239" s="59" t="n"/>
      <c r="BJ239" s="59" t="n"/>
      <c r="BK239" s="59" t="n"/>
      <c r="BL239" s="59" t="n"/>
      <c r="BM239" s="59" t="n"/>
      <c r="BN239" s="59" t="n"/>
      <c r="BO239" s="59" t="n"/>
      <c r="BP239" s="59" t="n"/>
      <c r="BQ239" s="59" t="n"/>
      <c r="BR239" s="59" t="n"/>
      <c r="BS239" s="59" t="n"/>
      <c r="BT239" s="59" t="n"/>
      <c r="BU239" s="59" t="n"/>
      <c r="BV239" s="59" t="n"/>
      <c r="BW239" s="59" t="n"/>
      <c r="BX239" s="59" t="n"/>
      <c r="BY239" s="59" t="n"/>
      <c r="BZ239" s="59" t="n"/>
      <c r="CA239" s="59" t="n"/>
      <c r="CB239" s="59" t="n"/>
      <c r="CC239" s="59" t="n"/>
      <c r="CD239" s="59" t="n"/>
      <c r="CE239" s="59" t="n"/>
      <c r="CF239" s="59" t="n"/>
      <c r="CG239" s="59" t="n"/>
      <c r="CH239" s="59" t="n"/>
      <c r="CI239" s="59" t="n"/>
      <c r="CJ239" s="59" t="n"/>
      <c r="CK239" s="59" t="n"/>
      <c r="CL239" s="59" t="n"/>
      <c r="CM239" s="59" t="n"/>
      <c r="CN239" s="59" t="n"/>
      <c r="CO239" s="59" t="n"/>
      <c r="CP239" s="59" t="n"/>
      <c r="CQ239" s="59" t="n"/>
      <c r="CR239" s="59" t="n"/>
      <c r="CS239" s="59" t="n"/>
      <c r="CT239" s="59" t="n"/>
      <c r="CU239" s="59" t="n"/>
      <c r="CV239" s="59" t="n"/>
      <c r="CW239" s="59" t="n"/>
      <c r="CX239" s="59" t="n"/>
      <c r="CY239" s="59" t="n"/>
      <c r="CZ239" s="59" t="n"/>
      <c r="DA239" s="59" t="n"/>
      <c r="DB239" s="59" t="n"/>
      <c r="DC239" s="59" t="n"/>
      <c r="DD239" s="59" t="n"/>
      <c r="DE239" s="59" t="n"/>
      <c r="DF239" s="59" t="n"/>
      <c r="DG239" s="59" t="n"/>
      <c r="DH239" s="59" t="n"/>
      <c r="DI239" s="59" t="n"/>
      <c r="DJ239" s="59" t="n"/>
      <c r="DK239" s="59" t="n"/>
      <c r="DL239" s="59" t="n"/>
      <c r="DM239" s="59" t="n"/>
      <c r="DN239" s="59" t="n"/>
      <c r="DO239" s="59" t="n"/>
      <c r="DP239" s="59" t="n"/>
      <c r="DQ239" s="59" t="n"/>
      <c r="DR239" s="59" t="n"/>
      <c r="DS239" s="59" t="n"/>
      <c r="DT239" s="59" t="n"/>
      <c r="DU239" s="59" t="n"/>
      <c r="DV239" s="59" t="n"/>
      <c r="DW239" s="59" t="n"/>
      <c r="DX239" s="59" t="n"/>
      <c r="DY239" s="59" t="n"/>
      <c r="DZ239" s="59" t="n"/>
      <c r="EA239" s="59" t="n"/>
      <c r="EB239" s="59" t="n"/>
      <c r="EC239" s="59" t="n"/>
      <c r="ED239" s="59" t="n"/>
      <c r="EE239" s="59" t="n"/>
      <c r="EF239" s="59" t="n"/>
      <c r="EG239" s="59" t="n"/>
      <c r="EH239" s="59" t="n"/>
      <c r="EI239" s="59" t="n"/>
      <c r="EJ239" s="59" t="n"/>
      <c r="EK239" s="59" t="n"/>
      <c r="EL239" s="59" t="n"/>
      <c r="EM239" s="59" t="n"/>
      <c r="EN239" s="59" t="n"/>
      <c r="EO239" s="59" t="n"/>
      <c r="EP239" s="59" t="n"/>
      <c r="EQ239" s="59" t="n"/>
      <c r="ER239" s="59" t="n"/>
      <c r="ES239" s="59" t="n"/>
      <c r="ET239" s="59" t="n"/>
      <c r="EU239" s="59" t="n"/>
      <c r="EV239" s="59" t="n"/>
      <c r="EW239" s="59" t="n"/>
    </row>
    <row r="240" customFormat="1" s="58">
      <c r="A240" s="59" t="n"/>
      <c r="B240" s="39" t="n"/>
      <c r="P240" s="59" t="n"/>
      <c r="X240" s="59" t="n"/>
      <c r="Y240" s="59" t="n"/>
      <c r="Z240" s="59" t="n"/>
      <c r="AA240" s="59" t="n"/>
      <c r="AB240" s="59" t="n"/>
      <c r="AC240" s="59" t="n"/>
      <c r="AD240" s="59" t="n"/>
      <c r="AE240" s="59" t="n"/>
      <c r="AF240" s="59" t="n"/>
      <c r="AG240" s="59" t="n"/>
      <c r="AH240" s="59" t="n"/>
      <c r="AI240" s="59" t="n"/>
      <c r="AJ240" s="59" t="n"/>
      <c r="AK240" s="59" t="n"/>
      <c r="AL240" s="59" t="n"/>
      <c r="AM240" s="59" t="n"/>
      <c r="AN240" s="59" t="n"/>
      <c r="AO240" s="59" t="n"/>
      <c r="AP240" s="59" t="n"/>
      <c r="AQ240" s="59" t="n"/>
      <c r="AR240" s="59" t="n"/>
      <c r="AS240" s="59" t="n"/>
      <c r="AT240" s="59" t="n"/>
      <c r="AU240" s="59" t="n"/>
      <c r="AV240" s="59" t="n"/>
      <c r="AW240" s="59" t="n"/>
      <c r="AX240" s="59" t="n"/>
      <c r="AY240" s="59" t="n"/>
      <c r="AZ240" s="59" t="n"/>
      <c r="BA240" s="59" t="n"/>
      <c r="BB240" s="59" t="n"/>
      <c r="BC240" s="59" t="n"/>
      <c r="BD240" s="59" t="n"/>
      <c r="BE240" s="59" t="n"/>
      <c r="BF240" s="59" t="n"/>
      <c r="BG240" s="59" t="n"/>
      <c r="BH240" s="59" t="n"/>
      <c r="BI240" s="59" t="n"/>
      <c r="BJ240" s="59" t="n"/>
      <c r="BK240" s="59" t="n"/>
      <c r="BL240" s="59" t="n"/>
      <c r="BM240" s="59" t="n"/>
      <c r="BN240" s="59" t="n"/>
      <c r="BO240" s="59" t="n"/>
      <c r="BP240" s="59" t="n"/>
      <c r="BQ240" s="59" t="n"/>
      <c r="BR240" s="59" t="n"/>
      <c r="BS240" s="59" t="n"/>
      <c r="BT240" s="59" t="n"/>
      <c r="BU240" s="59" t="n"/>
      <c r="BV240" s="59" t="n"/>
      <c r="BW240" s="59" t="n"/>
      <c r="BX240" s="59" t="n"/>
      <c r="BY240" s="59" t="n"/>
      <c r="BZ240" s="59" t="n"/>
      <c r="CA240" s="59" t="n"/>
      <c r="CB240" s="59" t="n"/>
      <c r="CC240" s="59" t="n"/>
      <c r="CD240" s="59" t="n"/>
      <c r="CE240" s="59" t="n"/>
      <c r="CF240" s="59" t="n"/>
      <c r="CG240" s="59" t="n"/>
      <c r="CH240" s="59" t="n"/>
      <c r="CI240" s="59" t="n"/>
      <c r="CJ240" s="59" t="n"/>
      <c r="CK240" s="59" t="n"/>
      <c r="CL240" s="59" t="n"/>
      <c r="CM240" s="59" t="n"/>
      <c r="CN240" s="59" t="n"/>
      <c r="CO240" s="59" t="n"/>
      <c r="CP240" s="59" t="n"/>
      <c r="CQ240" s="59" t="n"/>
      <c r="CR240" s="59" t="n"/>
      <c r="CS240" s="59" t="n"/>
      <c r="CT240" s="59" t="n"/>
      <c r="CU240" s="59" t="n"/>
      <c r="CV240" s="59" t="n"/>
      <c r="CW240" s="59" t="n"/>
      <c r="CX240" s="59" t="n"/>
      <c r="CY240" s="59" t="n"/>
      <c r="CZ240" s="59" t="n"/>
      <c r="DA240" s="59" t="n"/>
      <c r="DB240" s="59" t="n"/>
      <c r="DC240" s="59" t="n"/>
      <c r="DD240" s="59" t="n"/>
      <c r="DE240" s="59" t="n"/>
      <c r="DF240" s="59" t="n"/>
      <c r="DG240" s="59" t="n"/>
      <c r="DH240" s="59" t="n"/>
      <c r="DI240" s="59" t="n"/>
      <c r="DJ240" s="59" t="n"/>
      <c r="DK240" s="59" t="n"/>
      <c r="DL240" s="59" t="n"/>
      <c r="DM240" s="59" t="n"/>
      <c r="DN240" s="59" t="n"/>
      <c r="DO240" s="59" t="n"/>
      <c r="DP240" s="59" t="n"/>
      <c r="DQ240" s="59" t="n"/>
      <c r="DR240" s="59" t="n"/>
      <c r="DS240" s="59" t="n"/>
      <c r="DT240" s="59" t="n"/>
      <c r="DU240" s="59" t="n"/>
      <c r="DV240" s="59" t="n"/>
      <c r="DW240" s="59" t="n"/>
      <c r="DX240" s="59" t="n"/>
      <c r="DY240" s="59" t="n"/>
      <c r="DZ240" s="59" t="n"/>
      <c r="EA240" s="59" t="n"/>
      <c r="EB240" s="59" t="n"/>
      <c r="EC240" s="59" t="n"/>
      <c r="ED240" s="59" t="n"/>
      <c r="EE240" s="59" t="n"/>
      <c r="EF240" s="59" t="n"/>
      <c r="EG240" s="59" t="n"/>
      <c r="EH240" s="59" t="n"/>
      <c r="EI240" s="59" t="n"/>
      <c r="EJ240" s="59" t="n"/>
      <c r="EK240" s="59" t="n"/>
      <c r="EL240" s="59" t="n"/>
      <c r="EM240" s="59" t="n"/>
      <c r="EN240" s="59" t="n"/>
      <c r="EO240" s="59" t="n"/>
      <c r="EP240" s="59" t="n"/>
      <c r="EQ240" s="59" t="n"/>
      <c r="ER240" s="59" t="n"/>
      <c r="ES240" s="59" t="n"/>
      <c r="ET240" s="59" t="n"/>
      <c r="EU240" s="59" t="n"/>
      <c r="EV240" s="59" t="n"/>
      <c r="EW240" s="59" t="n"/>
    </row>
    <row r="241" customFormat="1" s="58">
      <c r="A241" s="59" t="n"/>
      <c r="B241" s="39" t="n"/>
      <c r="P241" s="59" t="n"/>
      <c r="X241" s="59" t="n"/>
      <c r="Y241" s="59" t="n"/>
      <c r="Z241" s="59" t="n"/>
      <c r="AA241" s="59" t="n"/>
      <c r="AB241" s="59" t="n"/>
      <c r="AC241" s="59" t="n"/>
      <c r="AD241" s="59" t="n"/>
      <c r="AE241" s="59" t="n"/>
      <c r="AF241" s="59" t="n"/>
      <c r="AG241" s="59" t="n"/>
      <c r="AH241" s="59" t="n"/>
      <c r="AI241" s="59" t="n"/>
      <c r="AJ241" s="59" t="n"/>
      <c r="AK241" s="59" t="n"/>
      <c r="AL241" s="59" t="n"/>
      <c r="AM241" s="59" t="n"/>
      <c r="AN241" s="59" t="n"/>
      <c r="AO241" s="59" t="n"/>
      <c r="AP241" s="59" t="n"/>
      <c r="AQ241" s="59" t="n"/>
      <c r="AR241" s="59" t="n"/>
      <c r="AS241" s="59" t="n"/>
      <c r="AT241" s="59" t="n"/>
      <c r="AU241" s="59" t="n"/>
      <c r="AV241" s="59" t="n"/>
      <c r="AW241" s="59" t="n"/>
      <c r="AX241" s="59" t="n"/>
      <c r="AY241" s="59" t="n"/>
      <c r="AZ241" s="59" t="n"/>
      <c r="BA241" s="59" t="n"/>
      <c r="BB241" s="59" t="n"/>
      <c r="BC241" s="59" t="n"/>
      <c r="BD241" s="59" t="n"/>
      <c r="BE241" s="59" t="n"/>
      <c r="BF241" s="59" t="n"/>
      <c r="BG241" s="59" t="n"/>
      <c r="BH241" s="59" t="n"/>
      <c r="BI241" s="59" t="n"/>
      <c r="BJ241" s="59" t="n"/>
      <c r="BK241" s="59" t="n"/>
      <c r="BL241" s="59" t="n"/>
      <c r="BM241" s="59" t="n"/>
      <c r="BN241" s="59" t="n"/>
      <c r="BO241" s="59" t="n"/>
      <c r="BP241" s="59" t="n"/>
      <c r="BQ241" s="59" t="n"/>
      <c r="BR241" s="59" t="n"/>
      <c r="BS241" s="59" t="n"/>
      <c r="BT241" s="59" t="n"/>
      <c r="BU241" s="59" t="n"/>
      <c r="BV241" s="59" t="n"/>
      <c r="BW241" s="59" t="n"/>
      <c r="BX241" s="59" t="n"/>
      <c r="BY241" s="59" t="n"/>
      <c r="BZ241" s="59" t="n"/>
      <c r="CA241" s="59" t="n"/>
      <c r="CB241" s="59" t="n"/>
      <c r="CC241" s="59" t="n"/>
      <c r="CD241" s="59" t="n"/>
      <c r="CE241" s="59" t="n"/>
      <c r="CF241" s="59" t="n"/>
      <c r="CG241" s="59" t="n"/>
      <c r="CH241" s="59" t="n"/>
      <c r="CI241" s="59" t="n"/>
      <c r="CJ241" s="59" t="n"/>
      <c r="CK241" s="59" t="n"/>
      <c r="CL241" s="59" t="n"/>
      <c r="CM241" s="59" t="n"/>
      <c r="CN241" s="59" t="n"/>
      <c r="CO241" s="59" t="n"/>
      <c r="CP241" s="59" t="n"/>
      <c r="CQ241" s="59" t="n"/>
      <c r="CR241" s="59" t="n"/>
      <c r="CS241" s="59" t="n"/>
      <c r="CT241" s="59" t="n"/>
      <c r="CU241" s="59" t="n"/>
      <c r="CV241" s="59" t="n"/>
      <c r="CW241" s="59" t="n"/>
      <c r="CX241" s="59" t="n"/>
      <c r="CY241" s="59" t="n"/>
      <c r="CZ241" s="59" t="n"/>
      <c r="DA241" s="59" t="n"/>
      <c r="DB241" s="59" t="n"/>
      <c r="DC241" s="59" t="n"/>
      <c r="DD241" s="59" t="n"/>
      <c r="DE241" s="59" t="n"/>
      <c r="DF241" s="59" t="n"/>
      <c r="DG241" s="59" t="n"/>
      <c r="DH241" s="59" t="n"/>
      <c r="DI241" s="59" t="n"/>
      <c r="DJ241" s="59" t="n"/>
      <c r="DK241" s="59" t="n"/>
      <c r="DL241" s="59" t="n"/>
      <c r="DM241" s="59" t="n"/>
      <c r="DN241" s="59" t="n"/>
      <c r="DO241" s="59" t="n"/>
      <c r="DP241" s="59" t="n"/>
      <c r="DQ241" s="59" t="n"/>
      <c r="DR241" s="59" t="n"/>
      <c r="DS241" s="59" t="n"/>
      <c r="DT241" s="59" t="n"/>
      <c r="DU241" s="59" t="n"/>
      <c r="DV241" s="59" t="n"/>
      <c r="DW241" s="59" t="n"/>
      <c r="DX241" s="59" t="n"/>
      <c r="DY241" s="59" t="n"/>
      <c r="DZ241" s="59" t="n"/>
      <c r="EA241" s="59" t="n"/>
      <c r="EB241" s="59" t="n"/>
      <c r="EC241" s="59" t="n"/>
      <c r="ED241" s="59" t="n"/>
      <c r="EE241" s="59" t="n"/>
      <c r="EF241" s="59" t="n"/>
      <c r="EG241" s="59" t="n"/>
      <c r="EH241" s="59" t="n"/>
      <c r="EI241" s="59" t="n"/>
      <c r="EJ241" s="59" t="n"/>
      <c r="EK241" s="59" t="n"/>
      <c r="EL241" s="59" t="n"/>
      <c r="EM241" s="59" t="n"/>
      <c r="EN241" s="59" t="n"/>
      <c r="EO241" s="59" t="n"/>
      <c r="EP241" s="59" t="n"/>
      <c r="EQ241" s="59" t="n"/>
      <c r="ER241" s="59" t="n"/>
      <c r="ES241" s="59" t="n"/>
      <c r="ET241" s="59" t="n"/>
      <c r="EU241" s="59" t="n"/>
      <c r="EV241" s="59" t="n"/>
      <c r="EW241" s="59" t="n"/>
    </row>
    <row r="242" customFormat="1" s="58">
      <c r="A242" s="59" t="n"/>
      <c r="B242" s="39" t="n"/>
      <c r="P242" s="59" t="n"/>
      <c r="X242" s="59" t="n"/>
      <c r="Y242" s="59" t="n"/>
      <c r="Z242" s="59" t="n"/>
      <c r="AA242" s="59" t="n"/>
      <c r="AB242" s="59" t="n"/>
      <c r="AC242" s="59" t="n"/>
      <c r="AD242" s="59" t="n"/>
      <c r="AE242" s="59" t="n"/>
      <c r="AF242" s="59" t="n"/>
      <c r="AG242" s="59" t="n"/>
      <c r="AH242" s="59" t="n"/>
      <c r="AI242" s="59" t="n"/>
      <c r="AJ242" s="59" t="n"/>
      <c r="AK242" s="59" t="n"/>
      <c r="AL242" s="59" t="n"/>
      <c r="AM242" s="59" t="n"/>
      <c r="AN242" s="59" t="n"/>
      <c r="AO242" s="59" t="n"/>
      <c r="AP242" s="59" t="n"/>
      <c r="AQ242" s="59" t="n"/>
      <c r="AR242" s="59" t="n"/>
      <c r="AS242" s="59" t="n"/>
      <c r="AT242" s="59" t="n"/>
      <c r="AU242" s="59" t="n"/>
      <c r="AV242" s="59" t="n"/>
      <c r="AW242" s="59" t="n"/>
      <c r="AX242" s="59" t="n"/>
      <c r="AY242" s="59" t="n"/>
      <c r="AZ242" s="59" t="n"/>
      <c r="BA242" s="59" t="n"/>
      <c r="BB242" s="59" t="n"/>
      <c r="BC242" s="59" t="n"/>
      <c r="BD242" s="59" t="n"/>
      <c r="BE242" s="59" t="n"/>
      <c r="BF242" s="59" t="n"/>
      <c r="BG242" s="59" t="n"/>
      <c r="BH242" s="59" t="n"/>
      <c r="BI242" s="59" t="n"/>
      <c r="BJ242" s="59" t="n"/>
      <c r="BK242" s="59" t="n"/>
      <c r="BL242" s="59" t="n"/>
      <c r="BM242" s="59" t="n"/>
      <c r="BN242" s="59" t="n"/>
      <c r="BO242" s="59" t="n"/>
      <c r="BP242" s="59" t="n"/>
      <c r="BQ242" s="59" t="n"/>
      <c r="BR242" s="59" t="n"/>
      <c r="BS242" s="59" t="n"/>
      <c r="BT242" s="59" t="n"/>
      <c r="BU242" s="59" t="n"/>
      <c r="BV242" s="59" t="n"/>
      <c r="BW242" s="59" t="n"/>
      <c r="BX242" s="59" t="n"/>
      <c r="BY242" s="59" t="n"/>
      <c r="BZ242" s="59" t="n"/>
      <c r="CA242" s="59" t="n"/>
      <c r="CB242" s="59" t="n"/>
      <c r="CC242" s="59" t="n"/>
      <c r="CD242" s="59" t="n"/>
      <c r="CE242" s="59" t="n"/>
      <c r="CF242" s="59" t="n"/>
      <c r="CG242" s="59" t="n"/>
      <c r="CH242" s="59" t="n"/>
      <c r="CI242" s="59" t="n"/>
      <c r="CJ242" s="59" t="n"/>
      <c r="CK242" s="59" t="n"/>
      <c r="CL242" s="59" t="n"/>
      <c r="CM242" s="59" t="n"/>
      <c r="CN242" s="59" t="n"/>
      <c r="CO242" s="59" t="n"/>
      <c r="CP242" s="59" t="n"/>
      <c r="CQ242" s="59" t="n"/>
      <c r="CR242" s="59" t="n"/>
      <c r="CS242" s="59" t="n"/>
      <c r="CT242" s="59" t="n"/>
      <c r="CU242" s="59" t="n"/>
      <c r="CV242" s="59" t="n"/>
      <c r="CW242" s="59" t="n"/>
      <c r="CX242" s="59" t="n"/>
      <c r="CY242" s="59" t="n"/>
      <c r="CZ242" s="59" t="n"/>
      <c r="DA242" s="59" t="n"/>
      <c r="DB242" s="59" t="n"/>
      <c r="DC242" s="59" t="n"/>
      <c r="DD242" s="59" t="n"/>
      <c r="DE242" s="59" t="n"/>
      <c r="DF242" s="59" t="n"/>
      <c r="DG242" s="59" t="n"/>
      <c r="DH242" s="59" t="n"/>
      <c r="DI242" s="59" t="n"/>
      <c r="DJ242" s="59" t="n"/>
      <c r="DK242" s="59" t="n"/>
      <c r="DL242" s="59" t="n"/>
      <c r="DM242" s="59" t="n"/>
      <c r="DN242" s="59" t="n"/>
      <c r="DO242" s="59" t="n"/>
      <c r="DP242" s="59" t="n"/>
      <c r="DQ242" s="59" t="n"/>
      <c r="DR242" s="59" t="n"/>
      <c r="DS242" s="59" t="n"/>
      <c r="DT242" s="59" t="n"/>
      <c r="DU242" s="59" t="n"/>
      <c r="DV242" s="59" t="n"/>
      <c r="DW242" s="59" t="n"/>
      <c r="DX242" s="59" t="n"/>
      <c r="DY242" s="59" t="n"/>
      <c r="DZ242" s="59" t="n"/>
      <c r="EA242" s="59" t="n"/>
      <c r="EB242" s="59" t="n"/>
      <c r="EC242" s="59" t="n"/>
      <c r="ED242" s="59" t="n"/>
      <c r="EE242" s="59" t="n"/>
      <c r="EF242" s="59" t="n"/>
      <c r="EG242" s="59" t="n"/>
      <c r="EH242" s="59" t="n"/>
      <c r="EI242" s="59" t="n"/>
      <c r="EJ242" s="59" t="n"/>
      <c r="EK242" s="59" t="n"/>
      <c r="EL242" s="59" t="n"/>
      <c r="EM242" s="59" t="n"/>
      <c r="EN242" s="59" t="n"/>
      <c r="EO242" s="59" t="n"/>
      <c r="EP242" s="59" t="n"/>
      <c r="EQ242" s="59" t="n"/>
      <c r="ER242" s="59" t="n"/>
      <c r="ES242" s="59" t="n"/>
      <c r="ET242" s="59" t="n"/>
      <c r="EU242" s="59" t="n"/>
      <c r="EV242" s="59" t="n"/>
      <c r="EW242" s="59" t="n"/>
    </row>
    <row r="243" customFormat="1" s="58">
      <c r="A243" s="59" t="n"/>
      <c r="B243" s="39" t="n"/>
      <c r="P243" s="59" t="n"/>
      <c r="X243" s="59" t="n"/>
      <c r="Y243" s="59" t="n"/>
      <c r="Z243" s="59" t="n"/>
      <c r="AA243" s="59" t="n"/>
      <c r="AB243" s="59" t="n"/>
      <c r="AC243" s="59" t="n"/>
      <c r="AD243" s="59" t="n"/>
      <c r="AE243" s="59" t="n"/>
      <c r="AF243" s="59" t="n"/>
      <c r="AG243" s="59" t="n"/>
      <c r="AH243" s="59" t="n"/>
      <c r="AI243" s="59" t="n"/>
      <c r="AJ243" s="59" t="n"/>
      <c r="AK243" s="59" t="n"/>
      <c r="AL243" s="59" t="n"/>
      <c r="AM243" s="59" t="n"/>
      <c r="AN243" s="59" t="n"/>
      <c r="AO243" s="59" t="n"/>
      <c r="AP243" s="59" t="n"/>
      <c r="AQ243" s="59" t="n"/>
      <c r="AR243" s="59" t="n"/>
      <c r="AS243" s="59" t="n"/>
      <c r="AT243" s="59" t="n"/>
      <c r="AU243" s="59" t="n"/>
      <c r="AV243" s="59" t="n"/>
      <c r="AW243" s="59" t="n"/>
      <c r="AX243" s="59" t="n"/>
      <c r="AY243" s="59" t="n"/>
      <c r="AZ243" s="59" t="n"/>
      <c r="BA243" s="59" t="n"/>
      <c r="BB243" s="59" t="n"/>
      <c r="BC243" s="59" t="n"/>
      <c r="BD243" s="59" t="n"/>
      <c r="BE243" s="59" t="n"/>
      <c r="BF243" s="59" t="n"/>
      <c r="BG243" s="59" t="n"/>
      <c r="BH243" s="59" t="n"/>
      <c r="BI243" s="59" t="n"/>
      <c r="BJ243" s="59" t="n"/>
      <c r="BK243" s="59" t="n"/>
      <c r="BL243" s="59" t="n"/>
      <c r="BM243" s="59" t="n"/>
      <c r="BN243" s="59" t="n"/>
      <c r="BO243" s="59" t="n"/>
      <c r="BP243" s="59" t="n"/>
      <c r="BQ243" s="59" t="n"/>
      <c r="BR243" s="59" t="n"/>
      <c r="BS243" s="59" t="n"/>
      <c r="BT243" s="59" t="n"/>
      <c r="BU243" s="59" t="n"/>
      <c r="BV243" s="59" t="n"/>
      <c r="BW243" s="59" t="n"/>
      <c r="BX243" s="59" t="n"/>
      <c r="BY243" s="59" t="n"/>
      <c r="BZ243" s="59" t="n"/>
      <c r="CA243" s="59" t="n"/>
      <c r="CB243" s="59" t="n"/>
      <c r="CC243" s="59" t="n"/>
      <c r="CD243" s="59" t="n"/>
      <c r="CE243" s="59" t="n"/>
      <c r="CF243" s="59" t="n"/>
      <c r="CG243" s="59" t="n"/>
      <c r="CH243" s="59" t="n"/>
      <c r="CI243" s="59" t="n"/>
      <c r="CJ243" s="59" t="n"/>
      <c r="CK243" s="59" t="n"/>
      <c r="CL243" s="59" t="n"/>
      <c r="CM243" s="59" t="n"/>
      <c r="CN243" s="59" t="n"/>
      <c r="CO243" s="59" t="n"/>
      <c r="CP243" s="59" t="n"/>
      <c r="CQ243" s="59" t="n"/>
      <c r="CR243" s="59" t="n"/>
      <c r="CS243" s="59" t="n"/>
      <c r="CT243" s="59" t="n"/>
      <c r="CU243" s="59" t="n"/>
      <c r="CV243" s="59" t="n"/>
      <c r="CW243" s="59" t="n"/>
      <c r="CX243" s="59" t="n"/>
      <c r="CY243" s="59" t="n"/>
      <c r="CZ243" s="59" t="n"/>
      <c r="DA243" s="59" t="n"/>
      <c r="DB243" s="59" t="n"/>
      <c r="DC243" s="59" t="n"/>
      <c r="DD243" s="59" t="n"/>
      <c r="DE243" s="59" t="n"/>
      <c r="DF243" s="59" t="n"/>
      <c r="DG243" s="59" t="n"/>
      <c r="DH243" s="59" t="n"/>
      <c r="DI243" s="59" t="n"/>
      <c r="DJ243" s="59" t="n"/>
      <c r="DK243" s="59" t="n"/>
      <c r="DL243" s="59" t="n"/>
      <c r="DM243" s="59" t="n"/>
      <c r="DN243" s="59" t="n"/>
      <c r="DO243" s="59" t="n"/>
      <c r="DP243" s="59" t="n"/>
      <c r="DQ243" s="59" t="n"/>
      <c r="DR243" s="59" t="n"/>
      <c r="DS243" s="59" t="n"/>
      <c r="DT243" s="59" t="n"/>
      <c r="DU243" s="59" t="n"/>
      <c r="DV243" s="59" t="n"/>
      <c r="DW243" s="59" t="n"/>
      <c r="DX243" s="59" t="n"/>
      <c r="DY243" s="59" t="n"/>
      <c r="DZ243" s="59" t="n"/>
      <c r="EA243" s="59" t="n"/>
      <c r="EB243" s="59" t="n"/>
      <c r="EC243" s="59" t="n"/>
      <c r="ED243" s="59" t="n"/>
      <c r="EE243" s="59" t="n"/>
      <c r="EF243" s="59" t="n"/>
      <c r="EG243" s="59" t="n"/>
      <c r="EH243" s="59" t="n"/>
      <c r="EI243" s="59" t="n"/>
      <c r="EJ243" s="59" t="n"/>
      <c r="EK243" s="59" t="n"/>
      <c r="EL243" s="59" t="n"/>
      <c r="EM243" s="59" t="n"/>
      <c r="EN243" s="59" t="n"/>
      <c r="EO243" s="59" t="n"/>
      <c r="EP243" s="59" t="n"/>
      <c r="EQ243" s="59" t="n"/>
      <c r="ER243" s="59" t="n"/>
      <c r="ES243" s="59" t="n"/>
      <c r="ET243" s="59" t="n"/>
      <c r="EU243" s="59" t="n"/>
      <c r="EV243" s="59" t="n"/>
      <c r="EW243" s="59" t="n"/>
    </row>
    <row r="244" customFormat="1" s="58">
      <c r="A244" s="59" t="n"/>
      <c r="B244" s="39" t="n"/>
      <c r="P244" s="59" t="n"/>
      <c r="X244" s="59" t="n"/>
      <c r="Y244" s="59" t="n"/>
      <c r="Z244" s="59" t="n"/>
      <c r="AA244" s="59" t="n"/>
      <c r="AB244" s="59" t="n"/>
      <c r="AC244" s="59" t="n"/>
      <c r="AD244" s="59" t="n"/>
      <c r="AE244" s="59" t="n"/>
      <c r="AF244" s="59" t="n"/>
      <c r="AG244" s="59" t="n"/>
      <c r="AH244" s="59" t="n"/>
      <c r="AI244" s="59" t="n"/>
      <c r="AJ244" s="59" t="n"/>
      <c r="AK244" s="59" t="n"/>
      <c r="AL244" s="59" t="n"/>
      <c r="AM244" s="59" t="n"/>
      <c r="AN244" s="59" t="n"/>
      <c r="AO244" s="59" t="n"/>
      <c r="AP244" s="59" t="n"/>
      <c r="AQ244" s="59" t="n"/>
      <c r="AR244" s="59" t="n"/>
      <c r="AS244" s="59" t="n"/>
      <c r="AT244" s="59" t="n"/>
      <c r="AU244" s="59" t="n"/>
      <c r="AV244" s="59" t="n"/>
      <c r="AW244" s="59" t="n"/>
      <c r="AX244" s="59" t="n"/>
      <c r="AY244" s="59" t="n"/>
      <c r="AZ244" s="59" t="n"/>
      <c r="BA244" s="59" t="n"/>
      <c r="BB244" s="59" t="n"/>
      <c r="BC244" s="59" t="n"/>
      <c r="BD244" s="59" t="n"/>
      <c r="BE244" s="59" t="n"/>
      <c r="BF244" s="59" t="n"/>
      <c r="BG244" s="59" t="n"/>
      <c r="BH244" s="59" t="n"/>
      <c r="BI244" s="59" t="n"/>
      <c r="BJ244" s="59" t="n"/>
      <c r="BK244" s="59" t="n"/>
      <c r="BL244" s="59" t="n"/>
      <c r="BM244" s="59" t="n"/>
      <c r="BN244" s="59" t="n"/>
      <c r="BO244" s="59" t="n"/>
      <c r="BP244" s="59" t="n"/>
      <c r="BQ244" s="59" t="n"/>
      <c r="BR244" s="59" t="n"/>
      <c r="BS244" s="59" t="n"/>
      <c r="BT244" s="59" t="n"/>
      <c r="BU244" s="59" t="n"/>
      <c r="BV244" s="59" t="n"/>
      <c r="BW244" s="59" t="n"/>
      <c r="BX244" s="59" t="n"/>
      <c r="BY244" s="59" t="n"/>
      <c r="BZ244" s="59" t="n"/>
      <c r="CA244" s="59" t="n"/>
      <c r="CB244" s="59" t="n"/>
      <c r="CC244" s="59" t="n"/>
      <c r="CD244" s="59" t="n"/>
      <c r="CE244" s="59" t="n"/>
      <c r="CF244" s="59" t="n"/>
      <c r="CG244" s="59" t="n"/>
      <c r="CH244" s="59" t="n"/>
      <c r="CI244" s="59" t="n"/>
      <c r="CJ244" s="59" t="n"/>
      <c r="CK244" s="59" t="n"/>
      <c r="CL244" s="59" t="n"/>
      <c r="CM244" s="59" t="n"/>
      <c r="CN244" s="59" t="n"/>
      <c r="CO244" s="59" t="n"/>
      <c r="CP244" s="59" t="n"/>
      <c r="CQ244" s="59" t="n"/>
      <c r="CR244" s="59" t="n"/>
      <c r="CS244" s="59" t="n"/>
      <c r="CT244" s="59" t="n"/>
      <c r="CU244" s="59" t="n"/>
      <c r="CV244" s="59" t="n"/>
      <c r="CW244" s="59" t="n"/>
      <c r="CX244" s="59" t="n"/>
      <c r="CY244" s="59" t="n"/>
      <c r="CZ244" s="59" t="n"/>
      <c r="DA244" s="59" t="n"/>
      <c r="DB244" s="59" t="n"/>
      <c r="DC244" s="59" t="n"/>
      <c r="DD244" s="59" t="n"/>
      <c r="DE244" s="59" t="n"/>
      <c r="DF244" s="59" t="n"/>
      <c r="DG244" s="59" t="n"/>
      <c r="DH244" s="59" t="n"/>
      <c r="DI244" s="59" t="n"/>
      <c r="DJ244" s="59" t="n"/>
      <c r="DK244" s="59" t="n"/>
      <c r="DL244" s="59" t="n"/>
      <c r="DM244" s="59" t="n"/>
      <c r="DN244" s="59" t="n"/>
      <c r="DO244" s="59" t="n"/>
      <c r="DP244" s="59" t="n"/>
      <c r="DQ244" s="59" t="n"/>
      <c r="DR244" s="59" t="n"/>
      <c r="DS244" s="59" t="n"/>
      <c r="DT244" s="59" t="n"/>
      <c r="DU244" s="59" t="n"/>
      <c r="DV244" s="59" t="n"/>
      <c r="DW244" s="59" t="n"/>
      <c r="DX244" s="59" t="n"/>
      <c r="DY244" s="59" t="n"/>
      <c r="DZ244" s="59" t="n"/>
      <c r="EA244" s="59" t="n"/>
      <c r="EB244" s="59" t="n"/>
      <c r="EC244" s="59" t="n"/>
      <c r="ED244" s="59" t="n"/>
      <c r="EE244" s="59" t="n"/>
      <c r="EF244" s="59" t="n"/>
      <c r="EG244" s="59" t="n"/>
      <c r="EH244" s="59" t="n"/>
      <c r="EI244" s="59" t="n"/>
      <c r="EJ244" s="59" t="n"/>
      <c r="EK244" s="59" t="n"/>
      <c r="EL244" s="59" t="n"/>
      <c r="EM244" s="59" t="n"/>
      <c r="EN244" s="59" t="n"/>
      <c r="EO244" s="59" t="n"/>
      <c r="EP244" s="59" t="n"/>
      <c r="EQ244" s="59" t="n"/>
      <c r="ER244" s="59" t="n"/>
      <c r="ES244" s="59" t="n"/>
      <c r="ET244" s="59" t="n"/>
      <c r="EU244" s="59" t="n"/>
      <c r="EV244" s="59" t="n"/>
      <c r="EW244" s="59" t="n"/>
    </row>
    <row r="245" customFormat="1" s="58">
      <c r="A245" s="59" t="n"/>
      <c r="B245" s="39" t="n"/>
      <c r="P245" s="59" t="n"/>
      <c r="X245" s="59" t="n"/>
      <c r="Y245" s="59" t="n"/>
      <c r="Z245" s="59" t="n"/>
      <c r="AA245" s="59" t="n"/>
      <c r="AB245" s="59" t="n"/>
      <c r="AC245" s="59" t="n"/>
      <c r="AD245" s="59" t="n"/>
      <c r="AE245" s="59" t="n"/>
      <c r="AF245" s="59" t="n"/>
      <c r="AG245" s="59" t="n"/>
      <c r="AH245" s="59" t="n"/>
      <c r="AI245" s="59" t="n"/>
      <c r="AJ245" s="59" t="n"/>
      <c r="AK245" s="59" t="n"/>
      <c r="AL245" s="59" t="n"/>
      <c r="AM245" s="59" t="n"/>
      <c r="AN245" s="59" t="n"/>
      <c r="AO245" s="59" t="n"/>
      <c r="AP245" s="59" t="n"/>
      <c r="AQ245" s="59" t="n"/>
      <c r="AR245" s="59" t="n"/>
      <c r="AS245" s="59" t="n"/>
      <c r="AT245" s="59" t="n"/>
      <c r="AU245" s="59" t="n"/>
      <c r="AV245" s="59" t="n"/>
      <c r="AW245" s="59" t="n"/>
      <c r="AX245" s="59" t="n"/>
      <c r="AY245" s="59" t="n"/>
      <c r="AZ245" s="59" t="n"/>
      <c r="BA245" s="59" t="n"/>
      <c r="BB245" s="59" t="n"/>
      <c r="BC245" s="59" t="n"/>
      <c r="BD245" s="59" t="n"/>
      <c r="BE245" s="59" t="n"/>
      <c r="BF245" s="59" t="n"/>
      <c r="BG245" s="59" t="n"/>
      <c r="BH245" s="59" t="n"/>
      <c r="BI245" s="59" t="n"/>
      <c r="BJ245" s="59" t="n"/>
      <c r="BK245" s="59" t="n"/>
      <c r="BL245" s="59" t="n"/>
      <c r="BM245" s="59" t="n"/>
      <c r="BN245" s="59" t="n"/>
      <c r="BO245" s="59" t="n"/>
      <c r="BP245" s="59" t="n"/>
      <c r="BQ245" s="59" t="n"/>
      <c r="BR245" s="59" t="n"/>
      <c r="BS245" s="59" t="n"/>
      <c r="BT245" s="59" t="n"/>
      <c r="BU245" s="59" t="n"/>
      <c r="BV245" s="59" t="n"/>
      <c r="BW245" s="59" t="n"/>
      <c r="BX245" s="59" t="n"/>
      <c r="BY245" s="59" t="n"/>
      <c r="BZ245" s="59" t="n"/>
      <c r="CA245" s="59" t="n"/>
      <c r="CB245" s="59" t="n"/>
      <c r="CC245" s="59" t="n"/>
      <c r="CD245" s="59" t="n"/>
      <c r="CE245" s="59" t="n"/>
      <c r="CF245" s="59" t="n"/>
      <c r="CG245" s="59" t="n"/>
      <c r="CH245" s="59" t="n"/>
      <c r="CI245" s="59" t="n"/>
      <c r="CJ245" s="59" t="n"/>
      <c r="CK245" s="59" t="n"/>
      <c r="CL245" s="59" t="n"/>
      <c r="CM245" s="59" t="n"/>
      <c r="CN245" s="59" t="n"/>
      <c r="CO245" s="59" t="n"/>
      <c r="CP245" s="59" t="n"/>
      <c r="CQ245" s="59" t="n"/>
      <c r="CR245" s="59" t="n"/>
      <c r="CS245" s="59" t="n"/>
      <c r="CT245" s="59" t="n"/>
      <c r="CU245" s="59" t="n"/>
      <c r="CV245" s="59" t="n"/>
      <c r="CW245" s="59" t="n"/>
      <c r="CX245" s="59" t="n"/>
      <c r="CY245" s="59" t="n"/>
      <c r="CZ245" s="59" t="n"/>
      <c r="DA245" s="59" t="n"/>
      <c r="DB245" s="59" t="n"/>
      <c r="DC245" s="59" t="n"/>
      <c r="DD245" s="59" t="n"/>
      <c r="DE245" s="59" t="n"/>
      <c r="DF245" s="59" t="n"/>
      <c r="DG245" s="59" t="n"/>
      <c r="DH245" s="59" t="n"/>
      <c r="DI245" s="59" t="n"/>
      <c r="DJ245" s="59" t="n"/>
      <c r="DK245" s="59" t="n"/>
      <c r="DL245" s="59" t="n"/>
      <c r="DM245" s="59" t="n"/>
      <c r="DN245" s="59" t="n"/>
      <c r="DO245" s="59" t="n"/>
      <c r="DP245" s="59" t="n"/>
      <c r="DQ245" s="59" t="n"/>
      <c r="DR245" s="59" t="n"/>
      <c r="DS245" s="59" t="n"/>
      <c r="DT245" s="59" t="n"/>
      <c r="DU245" s="59" t="n"/>
      <c r="DV245" s="59" t="n"/>
      <c r="DW245" s="59" t="n"/>
      <c r="DX245" s="59" t="n"/>
      <c r="DY245" s="59" t="n"/>
      <c r="DZ245" s="59" t="n"/>
      <c r="EA245" s="59" t="n"/>
      <c r="EB245" s="59" t="n"/>
      <c r="EC245" s="59" t="n"/>
      <c r="ED245" s="59" t="n"/>
      <c r="EE245" s="59" t="n"/>
      <c r="EF245" s="59" t="n"/>
      <c r="EG245" s="59" t="n"/>
      <c r="EH245" s="59" t="n"/>
      <c r="EI245" s="59" t="n"/>
      <c r="EJ245" s="59" t="n"/>
      <c r="EK245" s="59" t="n"/>
      <c r="EL245" s="59" t="n"/>
      <c r="EM245" s="59" t="n"/>
      <c r="EN245" s="59" t="n"/>
      <c r="EO245" s="59" t="n"/>
      <c r="EP245" s="59" t="n"/>
      <c r="EQ245" s="59" t="n"/>
      <c r="ER245" s="59" t="n"/>
      <c r="ES245" s="59" t="n"/>
      <c r="ET245" s="59" t="n"/>
      <c r="EU245" s="59" t="n"/>
      <c r="EV245" s="59" t="n"/>
      <c r="EW245" s="59" t="n"/>
    </row>
    <row r="246" customFormat="1" s="58">
      <c r="A246" s="59" t="n"/>
      <c r="B246" s="39" t="n"/>
      <c r="P246" s="59" t="n"/>
      <c r="X246" s="59" t="n"/>
      <c r="Y246" s="59" t="n"/>
      <c r="Z246" s="59" t="n"/>
      <c r="AA246" s="59" t="n"/>
      <c r="AB246" s="59" t="n"/>
      <c r="AC246" s="59" t="n"/>
      <c r="AD246" s="59" t="n"/>
      <c r="AE246" s="59" t="n"/>
      <c r="AF246" s="59" t="n"/>
      <c r="AG246" s="59" t="n"/>
      <c r="AH246" s="59" t="n"/>
      <c r="AI246" s="59" t="n"/>
      <c r="AJ246" s="59" t="n"/>
      <c r="AK246" s="59" t="n"/>
      <c r="AL246" s="59" t="n"/>
      <c r="AM246" s="59" t="n"/>
      <c r="AN246" s="59" t="n"/>
      <c r="AO246" s="59" t="n"/>
      <c r="AP246" s="59" t="n"/>
      <c r="AQ246" s="59" t="n"/>
      <c r="AR246" s="59" t="n"/>
      <c r="AS246" s="59" t="n"/>
      <c r="AT246" s="59" t="n"/>
      <c r="AU246" s="59" t="n"/>
      <c r="AV246" s="59" t="n"/>
      <c r="AW246" s="59" t="n"/>
      <c r="AX246" s="59" t="n"/>
      <c r="AY246" s="59" t="n"/>
      <c r="AZ246" s="59" t="n"/>
      <c r="BA246" s="59" t="n"/>
      <c r="BB246" s="59" t="n"/>
      <c r="BC246" s="59" t="n"/>
      <c r="BD246" s="59" t="n"/>
      <c r="BE246" s="59" t="n"/>
      <c r="BF246" s="59" t="n"/>
      <c r="BG246" s="59" t="n"/>
      <c r="BH246" s="59" t="n"/>
      <c r="BI246" s="59" t="n"/>
      <c r="BJ246" s="59" t="n"/>
      <c r="BK246" s="59" t="n"/>
      <c r="BL246" s="59" t="n"/>
      <c r="BM246" s="59" t="n"/>
      <c r="BN246" s="59" t="n"/>
      <c r="BO246" s="59" t="n"/>
      <c r="BP246" s="59" t="n"/>
      <c r="BQ246" s="59" t="n"/>
      <c r="BR246" s="59" t="n"/>
      <c r="BS246" s="59" t="n"/>
      <c r="BT246" s="59" t="n"/>
      <c r="BU246" s="59" t="n"/>
      <c r="BV246" s="59" t="n"/>
      <c r="BW246" s="59" t="n"/>
      <c r="BX246" s="59" t="n"/>
      <c r="BY246" s="59" t="n"/>
      <c r="BZ246" s="59" t="n"/>
      <c r="CA246" s="59" t="n"/>
      <c r="CB246" s="59" t="n"/>
      <c r="CC246" s="59" t="n"/>
      <c r="CD246" s="59" t="n"/>
      <c r="CE246" s="59" t="n"/>
      <c r="CF246" s="59" t="n"/>
      <c r="CG246" s="59" t="n"/>
      <c r="CH246" s="59" t="n"/>
      <c r="CI246" s="59" t="n"/>
      <c r="CJ246" s="59" t="n"/>
      <c r="CK246" s="59" t="n"/>
      <c r="CL246" s="59" t="n"/>
      <c r="CM246" s="59" t="n"/>
      <c r="CN246" s="59" t="n"/>
      <c r="CO246" s="59" t="n"/>
      <c r="CP246" s="59" t="n"/>
      <c r="CQ246" s="59" t="n"/>
      <c r="CR246" s="59" t="n"/>
      <c r="CS246" s="59" t="n"/>
      <c r="CT246" s="59" t="n"/>
      <c r="CU246" s="59" t="n"/>
      <c r="CV246" s="59" t="n"/>
      <c r="CW246" s="59" t="n"/>
      <c r="CX246" s="59" t="n"/>
      <c r="CY246" s="59" t="n"/>
      <c r="CZ246" s="59" t="n"/>
      <c r="DA246" s="59" t="n"/>
      <c r="DB246" s="59" t="n"/>
      <c r="DC246" s="59" t="n"/>
      <c r="DD246" s="59" t="n"/>
      <c r="DE246" s="59" t="n"/>
      <c r="DF246" s="59" t="n"/>
      <c r="DG246" s="59" t="n"/>
      <c r="DH246" s="59" t="n"/>
      <c r="DI246" s="59" t="n"/>
      <c r="DJ246" s="59" t="n"/>
      <c r="DK246" s="59" t="n"/>
      <c r="DL246" s="59" t="n"/>
      <c r="DM246" s="59" t="n"/>
      <c r="DN246" s="59" t="n"/>
      <c r="DO246" s="59" t="n"/>
      <c r="DP246" s="59" t="n"/>
      <c r="DQ246" s="59" t="n"/>
      <c r="DR246" s="59" t="n"/>
      <c r="DS246" s="59" t="n"/>
      <c r="DT246" s="59" t="n"/>
      <c r="DU246" s="59" t="n"/>
      <c r="DV246" s="59" t="n"/>
      <c r="DW246" s="59" t="n"/>
      <c r="DX246" s="59" t="n"/>
      <c r="DY246" s="59" t="n"/>
      <c r="DZ246" s="59" t="n"/>
      <c r="EA246" s="59" t="n"/>
      <c r="EB246" s="59" t="n"/>
      <c r="EC246" s="59" t="n"/>
      <c r="ED246" s="59" t="n"/>
      <c r="EE246" s="59" t="n"/>
      <c r="EF246" s="59" t="n"/>
      <c r="EG246" s="59" t="n"/>
      <c r="EH246" s="59" t="n"/>
      <c r="EI246" s="59" t="n"/>
      <c r="EJ246" s="59" t="n"/>
      <c r="EK246" s="59" t="n"/>
      <c r="EL246" s="59" t="n"/>
      <c r="EM246" s="59" t="n"/>
      <c r="EN246" s="59" t="n"/>
      <c r="EO246" s="59" t="n"/>
      <c r="EP246" s="59" t="n"/>
      <c r="EQ246" s="59" t="n"/>
      <c r="ER246" s="59" t="n"/>
      <c r="ES246" s="59" t="n"/>
      <c r="ET246" s="59" t="n"/>
      <c r="EU246" s="59" t="n"/>
      <c r="EV246" s="59" t="n"/>
      <c r="EW246" s="59" t="n"/>
    </row>
    <row r="247" customFormat="1" s="58">
      <c r="A247" s="59" t="n"/>
      <c r="B247" s="39" t="n"/>
      <c r="P247" s="59" t="n"/>
      <c r="X247" s="59" t="n"/>
      <c r="Y247" s="59" t="n"/>
      <c r="Z247" s="59" t="n"/>
      <c r="AA247" s="59" t="n"/>
      <c r="AB247" s="59" t="n"/>
      <c r="AC247" s="59" t="n"/>
      <c r="AD247" s="59" t="n"/>
      <c r="AE247" s="59" t="n"/>
      <c r="AF247" s="59" t="n"/>
      <c r="AG247" s="59" t="n"/>
      <c r="AH247" s="59" t="n"/>
      <c r="AI247" s="59" t="n"/>
      <c r="AJ247" s="59" t="n"/>
      <c r="AK247" s="59" t="n"/>
      <c r="AL247" s="59" t="n"/>
      <c r="AM247" s="59" t="n"/>
      <c r="AN247" s="59" t="n"/>
      <c r="AO247" s="59" t="n"/>
      <c r="AP247" s="59" t="n"/>
      <c r="AQ247" s="59" t="n"/>
      <c r="AR247" s="59" t="n"/>
      <c r="AS247" s="59" t="n"/>
      <c r="AT247" s="59" t="n"/>
      <c r="AU247" s="59" t="n"/>
      <c r="AV247" s="59" t="n"/>
      <c r="AW247" s="59" t="n"/>
      <c r="AX247" s="59" t="n"/>
      <c r="AY247" s="59" t="n"/>
      <c r="AZ247" s="59" t="n"/>
      <c r="BA247" s="59" t="n"/>
      <c r="BB247" s="59" t="n"/>
      <c r="BC247" s="59" t="n"/>
      <c r="BD247" s="59" t="n"/>
      <c r="BE247" s="59" t="n"/>
      <c r="BF247" s="59" t="n"/>
      <c r="BG247" s="59" t="n"/>
      <c r="BH247" s="59" t="n"/>
      <c r="BI247" s="59" t="n"/>
      <c r="BJ247" s="59" t="n"/>
      <c r="BK247" s="59" t="n"/>
      <c r="BL247" s="59" t="n"/>
      <c r="BM247" s="59" t="n"/>
      <c r="BN247" s="59" t="n"/>
      <c r="BO247" s="59" t="n"/>
      <c r="BP247" s="59" t="n"/>
      <c r="BQ247" s="59" t="n"/>
      <c r="BR247" s="59" t="n"/>
      <c r="BS247" s="59" t="n"/>
      <c r="BT247" s="59" t="n"/>
      <c r="BU247" s="59" t="n"/>
      <c r="BV247" s="59" t="n"/>
      <c r="BW247" s="59" t="n"/>
      <c r="BX247" s="59" t="n"/>
      <c r="BY247" s="59" t="n"/>
      <c r="BZ247" s="59" t="n"/>
      <c r="CA247" s="59" t="n"/>
      <c r="CB247" s="59" t="n"/>
      <c r="CC247" s="59" t="n"/>
      <c r="CD247" s="59" t="n"/>
      <c r="CE247" s="59" t="n"/>
      <c r="CF247" s="59" t="n"/>
      <c r="CG247" s="59" t="n"/>
      <c r="CH247" s="59" t="n"/>
      <c r="CI247" s="59" t="n"/>
      <c r="CJ247" s="59" t="n"/>
      <c r="CK247" s="59" t="n"/>
      <c r="CL247" s="59" t="n"/>
      <c r="CM247" s="59" t="n"/>
      <c r="CN247" s="59" t="n"/>
      <c r="CO247" s="59" t="n"/>
      <c r="CP247" s="59" t="n"/>
      <c r="CQ247" s="59" t="n"/>
      <c r="CR247" s="59" t="n"/>
      <c r="CS247" s="59" t="n"/>
      <c r="CT247" s="59" t="n"/>
      <c r="CU247" s="59" t="n"/>
      <c r="CV247" s="59" t="n"/>
      <c r="CW247" s="59" t="n"/>
      <c r="CX247" s="59" t="n"/>
      <c r="CY247" s="59" t="n"/>
      <c r="CZ247" s="59" t="n"/>
      <c r="DA247" s="59" t="n"/>
      <c r="DB247" s="59" t="n"/>
      <c r="DC247" s="59" t="n"/>
      <c r="DD247" s="59" t="n"/>
      <c r="DE247" s="59" t="n"/>
      <c r="DF247" s="59" t="n"/>
      <c r="DG247" s="59" t="n"/>
      <c r="DH247" s="59" t="n"/>
      <c r="DI247" s="59" t="n"/>
      <c r="DJ247" s="59" t="n"/>
      <c r="DK247" s="59" t="n"/>
      <c r="DL247" s="59" t="n"/>
      <c r="DM247" s="59" t="n"/>
      <c r="DN247" s="59" t="n"/>
      <c r="DO247" s="59" t="n"/>
      <c r="DP247" s="59" t="n"/>
      <c r="DQ247" s="59" t="n"/>
      <c r="DR247" s="59" t="n"/>
      <c r="DS247" s="59" t="n"/>
      <c r="DT247" s="59" t="n"/>
      <c r="DU247" s="59" t="n"/>
      <c r="DV247" s="59" t="n"/>
      <c r="DW247" s="59" t="n"/>
      <c r="DX247" s="59" t="n"/>
      <c r="DY247" s="59" t="n"/>
      <c r="DZ247" s="59" t="n"/>
      <c r="EA247" s="59" t="n"/>
      <c r="EB247" s="59" t="n"/>
      <c r="EC247" s="59" t="n"/>
      <c r="ED247" s="59" t="n"/>
      <c r="EE247" s="59" t="n"/>
      <c r="EF247" s="59" t="n"/>
      <c r="EG247" s="59" t="n"/>
      <c r="EH247" s="59" t="n"/>
      <c r="EI247" s="59" t="n"/>
      <c r="EJ247" s="59" t="n"/>
      <c r="EK247" s="59" t="n"/>
      <c r="EL247" s="59" t="n"/>
      <c r="EM247" s="59" t="n"/>
      <c r="EN247" s="59" t="n"/>
      <c r="EO247" s="59" t="n"/>
      <c r="EP247" s="59" t="n"/>
      <c r="EQ247" s="59" t="n"/>
      <c r="ER247" s="59" t="n"/>
      <c r="ES247" s="59" t="n"/>
      <c r="ET247" s="59" t="n"/>
      <c r="EU247" s="59" t="n"/>
      <c r="EV247" s="59" t="n"/>
      <c r="EW247" s="59" t="n"/>
    </row>
    <row r="248" customFormat="1" s="58">
      <c r="A248" s="59" t="n"/>
      <c r="B248" s="39" t="n"/>
      <c r="P248" s="59" t="n"/>
      <c r="X248" s="59" t="n"/>
      <c r="Y248" s="59" t="n"/>
      <c r="Z248" s="59" t="n"/>
      <c r="AA248" s="59" t="n"/>
      <c r="AB248" s="59" t="n"/>
      <c r="AC248" s="59" t="n"/>
      <c r="AD248" s="59" t="n"/>
      <c r="AE248" s="59" t="n"/>
      <c r="AF248" s="59" t="n"/>
      <c r="AG248" s="59" t="n"/>
      <c r="AH248" s="59" t="n"/>
      <c r="AI248" s="59" t="n"/>
      <c r="AJ248" s="59" t="n"/>
      <c r="AK248" s="59" t="n"/>
      <c r="AL248" s="59" t="n"/>
      <c r="AM248" s="59" t="n"/>
      <c r="AN248" s="59" t="n"/>
      <c r="AO248" s="59" t="n"/>
      <c r="AP248" s="59" t="n"/>
      <c r="AQ248" s="59" t="n"/>
      <c r="AR248" s="59" t="n"/>
      <c r="AS248" s="59" t="n"/>
      <c r="AT248" s="59" t="n"/>
      <c r="AU248" s="59" t="n"/>
      <c r="AV248" s="59" t="n"/>
      <c r="AW248" s="59" t="n"/>
      <c r="AX248" s="59" t="n"/>
      <c r="AY248" s="59" t="n"/>
      <c r="AZ248" s="59" t="n"/>
      <c r="BA248" s="59" t="n"/>
      <c r="BB248" s="59" t="n"/>
      <c r="BC248" s="59" t="n"/>
      <c r="BD248" s="59" t="n"/>
      <c r="BE248" s="59" t="n"/>
      <c r="BF248" s="59" t="n"/>
      <c r="BG248" s="59" t="n"/>
      <c r="BH248" s="59" t="n"/>
      <c r="BI248" s="59" t="n"/>
      <c r="BJ248" s="59" t="n"/>
      <c r="BK248" s="59" t="n"/>
      <c r="BL248" s="59" t="n"/>
      <c r="BM248" s="59" t="n"/>
      <c r="BN248" s="59" t="n"/>
      <c r="BO248" s="59" t="n"/>
      <c r="BP248" s="59" t="n"/>
      <c r="BQ248" s="59" t="n"/>
      <c r="BR248" s="59" t="n"/>
      <c r="BS248" s="59" t="n"/>
      <c r="BT248" s="59" t="n"/>
      <c r="BU248" s="59" t="n"/>
      <c r="BV248" s="59" t="n"/>
      <c r="BW248" s="59" t="n"/>
      <c r="BX248" s="59" t="n"/>
      <c r="BY248" s="59" t="n"/>
      <c r="BZ248" s="59" t="n"/>
      <c r="CA248" s="59" t="n"/>
      <c r="CB248" s="59" t="n"/>
      <c r="CC248" s="59" t="n"/>
      <c r="CD248" s="59" t="n"/>
      <c r="CE248" s="59" t="n"/>
      <c r="CF248" s="59" t="n"/>
      <c r="CG248" s="59" t="n"/>
      <c r="CH248" s="59" t="n"/>
      <c r="CI248" s="59" t="n"/>
      <c r="CJ248" s="59" t="n"/>
      <c r="CK248" s="59" t="n"/>
      <c r="CL248" s="59" t="n"/>
      <c r="CM248" s="59" t="n"/>
      <c r="CN248" s="59" t="n"/>
      <c r="CO248" s="59" t="n"/>
      <c r="CP248" s="59" t="n"/>
      <c r="CQ248" s="59" t="n"/>
      <c r="CR248" s="59" t="n"/>
      <c r="CS248" s="59" t="n"/>
      <c r="CT248" s="59" t="n"/>
      <c r="CU248" s="59" t="n"/>
      <c r="CV248" s="59" t="n"/>
      <c r="CW248" s="59" t="n"/>
      <c r="CX248" s="59" t="n"/>
      <c r="CY248" s="59" t="n"/>
      <c r="CZ248" s="59" t="n"/>
      <c r="DA248" s="59" t="n"/>
      <c r="DB248" s="59" t="n"/>
      <c r="DC248" s="59" t="n"/>
      <c r="DD248" s="59" t="n"/>
      <c r="DE248" s="59" t="n"/>
      <c r="DF248" s="59" t="n"/>
      <c r="DG248" s="59" t="n"/>
      <c r="DH248" s="59" t="n"/>
      <c r="DI248" s="59" t="n"/>
      <c r="DJ248" s="59" t="n"/>
      <c r="DK248" s="59" t="n"/>
      <c r="DL248" s="59" t="n"/>
      <c r="DM248" s="59" t="n"/>
      <c r="DN248" s="59" t="n"/>
      <c r="DO248" s="59" t="n"/>
      <c r="DP248" s="59" t="n"/>
      <c r="DQ248" s="59" t="n"/>
      <c r="DR248" s="59" t="n"/>
      <c r="DS248" s="59" t="n"/>
      <c r="DT248" s="59" t="n"/>
      <c r="DU248" s="59" t="n"/>
      <c r="DV248" s="59" t="n"/>
      <c r="DW248" s="59" t="n"/>
      <c r="DX248" s="59" t="n"/>
      <c r="DY248" s="59" t="n"/>
      <c r="DZ248" s="59" t="n"/>
      <c r="EA248" s="59" t="n"/>
      <c r="EB248" s="59" t="n"/>
      <c r="EC248" s="59" t="n"/>
      <c r="ED248" s="59" t="n"/>
      <c r="EE248" s="59" t="n"/>
      <c r="EF248" s="59" t="n"/>
      <c r="EG248" s="59" t="n"/>
      <c r="EH248" s="59" t="n"/>
      <c r="EI248" s="59" t="n"/>
      <c r="EJ248" s="59" t="n"/>
      <c r="EK248" s="59" t="n"/>
      <c r="EL248" s="59" t="n"/>
      <c r="EM248" s="59" t="n"/>
      <c r="EN248" s="59" t="n"/>
      <c r="EO248" s="59" t="n"/>
      <c r="EP248" s="59" t="n"/>
      <c r="EQ248" s="59" t="n"/>
      <c r="ER248" s="59" t="n"/>
      <c r="ES248" s="59" t="n"/>
      <c r="ET248" s="59" t="n"/>
      <c r="EU248" s="59" t="n"/>
      <c r="EV248" s="59" t="n"/>
      <c r="EW248" s="59" t="n"/>
    </row>
    <row r="249" customFormat="1" s="58">
      <c r="A249" s="59" t="n"/>
      <c r="B249" s="39" t="n"/>
      <c r="P249" s="59" t="n"/>
      <c r="X249" s="59" t="n"/>
      <c r="Y249" s="59" t="n"/>
      <c r="Z249" s="59" t="n"/>
      <c r="AA249" s="59" t="n"/>
      <c r="AB249" s="59" t="n"/>
      <c r="AC249" s="59" t="n"/>
      <c r="AD249" s="59" t="n"/>
      <c r="AE249" s="59" t="n"/>
      <c r="AF249" s="59" t="n"/>
      <c r="AG249" s="59" t="n"/>
      <c r="AH249" s="59" t="n"/>
      <c r="AI249" s="59" t="n"/>
      <c r="AJ249" s="59" t="n"/>
      <c r="AK249" s="59" t="n"/>
      <c r="AL249" s="59" t="n"/>
      <c r="AM249" s="59" t="n"/>
      <c r="AN249" s="59" t="n"/>
      <c r="AO249" s="59" t="n"/>
      <c r="AP249" s="59" t="n"/>
      <c r="AQ249" s="59" t="n"/>
      <c r="AR249" s="59" t="n"/>
      <c r="AS249" s="59" t="n"/>
      <c r="AT249" s="59" t="n"/>
      <c r="AU249" s="59" t="n"/>
      <c r="AV249" s="59" t="n"/>
      <c r="AW249" s="59" t="n"/>
      <c r="AX249" s="59" t="n"/>
      <c r="AY249" s="59" t="n"/>
      <c r="AZ249" s="59" t="n"/>
      <c r="BA249" s="59" t="n"/>
      <c r="BB249" s="59" t="n"/>
      <c r="BC249" s="59" t="n"/>
      <c r="BD249" s="59" t="n"/>
      <c r="BE249" s="59" t="n"/>
      <c r="BF249" s="59" t="n"/>
      <c r="BG249" s="59" t="n"/>
      <c r="BH249" s="59" t="n"/>
      <c r="BI249" s="59" t="n"/>
      <c r="BJ249" s="59" t="n"/>
      <c r="BK249" s="59" t="n"/>
      <c r="BL249" s="59" t="n"/>
      <c r="BM249" s="59" t="n"/>
      <c r="BN249" s="59" t="n"/>
      <c r="BO249" s="59" t="n"/>
      <c r="BP249" s="59" t="n"/>
      <c r="BQ249" s="59" t="n"/>
      <c r="BR249" s="59" t="n"/>
      <c r="BS249" s="59" t="n"/>
      <c r="BT249" s="59" t="n"/>
      <c r="BU249" s="59" t="n"/>
      <c r="BV249" s="59" t="n"/>
      <c r="BW249" s="59" t="n"/>
      <c r="BX249" s="59" t="n"/>
      <c r="BY249" s="59" t="n"/>
      <c r="BZ249" s="59" t="n"/>
      <c r="CA249" s="59" t="n"/>
      <c r="CB249" s="59" t="n"/>
      <c r="CC249" s="59" t="n"/>
      <c r="CD249" s="59" t="n"/>
      <c r="CE249" s="59" t="n"/>
      <c r="CF249" s="59" t="n"/>
      <c r="CG249" s="59" t="n"/>
      <c r="CH249" s="59" t="n"/>
      <c r="CI249" s="59" t="n"/>
      <c r="CJ249" s="59" t="n"/>
      <c r="CK249" s="59" t="n"/>
      <c r="CL249" s="59" t="n"/>
      <c r="CM249" s="59" t="n"/>
      <c r="CN249" s="59" t="n"/>
      <c r="CO249" s="59" t="n"/>
      <c r="CP249" s="59" t="n"/>
      <c r="CQ249" s="59" t="n"/>
      <c r="CR249" s="59" t="n"/>
      <c r="CS249" s="59" t="n"/>
      <c r="CT249" s="59" t="n"/>
      <c r="CU249" s="59" t="n"/>
      <c r="CV249" s="59" t="n"/>
      <c r="CW249" s="59" t="n"/>
      <c r="CX249" s="59" t="n"/>
      <c r="CY249" s="59" t="n"/>
      <c r="CZ249" s="59" t="n"/>
      <c r="DA249" s="59" t="n"/>
      <c r="DB249" s="59" t="n"/>
      <c r="DC249" s="59" t="n"/>
      <c r="DD249" s="59" t="n"/>
      <c r="DE249" s="59" t="n"/>
      <c r="DF249" s="59" t="n"/>
      <c r="DG249" s="59" t="n"/>
      <c r="DH249" s="59" t="n"/>
      <c r="DI249" s="59" t="n"/>
      <c r="DJ249" s="59" t="n"/>
      <c r="DK249" s="59" t="n"/>
      <c r="DL249" s="59" t="n"/>
      <c r="DM249" s="59" t="n"/>
      <c r="DN249" s="59" t="n"/>
      <c r="DO249" s="59" t="n"/>
      <c r="DP249" s="59" t="n"/>
      <c r="DQ249" s="59" t="n"/>
      <c r="DR249" s="59" t="n"/>
      <c r="DS249" s="59" t="n"/>
      <c r="DT249" s="59" t="n"/>
      <c r="DU249" s="59" t="n"/>
      <c r="DV249" s="59" t="n"/>
      <c r="DW249" s="59" t="n"/>
      <c r="DX249" s="59" t="n"/>
      <c r="DY249" s="59" t="n"/>
      <c r="DZ249" s="59" t="n"/>
      <c r="EA249" s="59" t="n"/>
      <c r="EB249" s="59" t="n"/>
      <c r="EC249" s="59" t="n"/>
      <c r="ED249" s="59" t="n"/>
      <c r="EE249" s="59" t="n"/>
      <c r="EF249" s="59" t="n"/>
      <c r="EG249" s="59" t="n"/>
      <c r="EH249" s="59" t="n"/>
      <c r="EI249" s="59" t="n"/>
      <c r="EJ249" s="59" t="n"/>
      <c r="EK249" s="59" t="n"/>
      <c r="EL249" s="59" t="n"/>
      <c r="EM249" s="59" t="n"/>
      <c r="EN249" s="59" t="n"/>
      <c r="EO249" s="59" t="n"/>
      <c r="EP249" s="59" t="n"/>
      <c r="EQ249" s="59" t="n"/>
      <c r="ER249" s="59" t="n"/>
      <c r="ES249" s="59" t="n"/>
      <c r="ET249" s="59" t="n"/>
      <c r="EU249" s="59" t="n"/>
      <c r="EV249" s="59" t="n"/>
      <c r="EW249" s="59" t="n"/>
    </row>
    <row r="250" customFormat="1" s="58">
      <c r="A250" s="59" t="n"/>
      <c r="B250" s="39" t="n"/>
      <c r="P250" s="59" t="n"/>
      <c r="X250" s="59" t="n"/>
      <c r="Y250" s="59" t="n"/>
      <c r="Z250" s="59" t="n"/>
      <c r="AA250" s="59" t="n"/>
      <c r="AB250" s="59" t="n"/>
      <c r="AC250" s="59" t="n"/>
      <c r="AD250" s="59" t="n"/>
      <c r="AE250" s="59" t="n"/>
      <c r="AF250" s="59" t="n"/>
      <c r="AG250" s="59" t="n"/>
      <c r="AH250" s="59" t="n"/>
      <c r="AI250" s="59" t="n"/>
      <c r="AJ250" s="59" t="n"/>
      <c r="AK250" s="59" t="n"/>
      <c r="AL250" s="59" t="n"/>
      <c r="AM250" s="59" t="n"/>
      <c r="AN250" s="59" t="n"/>
      <c r="AO250" s="59" t="n"/>
      <c r="AP250" s="59" t="n"/>
      <c r="AQ250" s="59" t="n"/>
      <c r="AR250" s="59" t="n"/>
      <c r="AS250" s="59" t="n"/>
      <c r="AT250" s="59" t="n"/>
      <c r="AU250" s="59" t="n"/>
      <c r="AV250" s="59" t="n"/>
      <c r="AW250" s="59" t="n"/>
      <c r="AX250" s="59" t="n"/>
      <c r="AY250" s="59" t="n"/>
      <c r="AZ250" s="59" t="n"/>
      <c r="BA250" s="59" t="n"/>
      <c r="BB250" s="59" t="n"/>
      <c r="BC250" s="59" t="n"/>
      <c r="BD250" s="59" t="n"/>
      <c r="BE250" s="59" t="n"/>
      <c r="BF250" s="59" t="n"/>
      <c r="BG250" s="59" t="n"/>
      <c r="BH250" s="59" t="n"/>
      <c r="BI250" s="59" t="n"/>
      <c r="BJ250" s="59" t="n"/>
      <c r="BK250" s="59" t="n"/>
      <c r="BL250" s="59" t="n"/>
      <c r="BM250" s="59" t="n"/>
      <c r="BN250" s="59" t="n"/>
      <c r="BO250" s="59" t="n"/>
      <c r="BP250" s="59" t="n"/>
      <c r="BQ250" s="59" t="n"/>
      <c r="BR250" s="59" t="n"/>
      <c r="BS250" s="59" t="n"/>
      <c r="BT250" s="59" t="n"/>
      <c r="BU250" s="59" t="n"/>
      <c r="BV250" s="59" t="n"/>
      <c r="BW250" s="59" t="n"/>
      <c r="BX250" s="59" t="n"/>
      <c r="BY250" s="59" t="n"/>
      <c r="BZ250" s="59" t="n"/>
      <c r="CA250" s="59" t="n"/>
      <c r="CB250" s="59" t="n"/>
      <c r="CC250" s="59" t="n"/>
      <c r="CD250" s="59" t="n"/>
      <c r="CE250" s="59" t="n"/>
      <c r="CF250" s="59" t="n"/>
      <c r="CG250" s="59" t="n"/>
      <c r="CH250" s="59" t="n"/>
      <c r="CI250" s="59" t="n"/>
      <c r="CJ250" s="59" t="n"/>
      <c r="CK250" s="59" t="n"/>
      <c r="CL250" s="59" t="n"/>
      <c r="CM250" s="59" t="n"/>
      <c r="CN250" s="59" t="n"/>
      <c r="CO250" s="59" t="n"/>
      <c r="CP250" s="59" t="n"/>
      <c r="CQ250" s="59" t="n"/>
      <c r="CR250" s="59" t="n"/>
      <c r="CS250" s="59" t="n"/>
      <c r="CT250" s="59" t="n"/>
      <c r="CU250" s="59" t="n"/>
      <c r="CV250" s="59" t="n"/>
      <c r="CW250" s="59" t="n"/>
      <c r="CX250" s="59" t="n"/>
      <c r="CY250" s="59" t="n"/>
      <c r="CZ250" s="59" t="n"/>
      <c r="DA250" s="59" t="n"/>
      <c r="DB250" s="59" t="n"/>
      <c r="DC250" s="59" t="n"/>
      <c r="DD250" s="59" t="n"/>
      <c r="DE250" s="59" t="n"/>
      <c r="DF250" s="59" t="n"/>
      <c r="DG250" s="59" t="n"/>
      <c r="DH250" s="59" t="n"/>
      <c r="DI250" s="59" t="n"/>
      <c r="DJ250" s="59" t="n"/>
      <c r="DK250" s="59" t="n"/>
      <c r="DL250" s="59" t="n"/>
      <c r="DM250" s="59" t="n"/>
      <c r="DN250" s="59" t="n"/>
      <c r="DO250" s="59" t="n"/>
      <c r="DP250" s="59" t="n"/>
      <c r="DQ250" s="59" t="n"/>
      <c r="DR250" s="59" t="n"/>
      <c r="DS250" s="59" t="n"/>
      <c r="DT250" s="59" t="n"/>
      <c r="DU250" s="59" t="n"/>
      <c r="DV250" s="59" t="n"/>
      <c r="DW250" s="59" t="n"/>
      <c r="DX250" s="59" t="n"/>
      <c r="DY250" s="59" t="n"/>
      <c r="DZ250" s="59" t="n"/>
      <c r="EA250" s="59" t="n"/>
      <c r="EB250" s="59" t="n"/>
      <c r="EC250" s="59" t="n"/>
      <c r="ED250" s="59" t="n"/>
      <c r="EE250" s="59" t="n"/>
      <c r="EF250" s="59" t="n"/>
      <c r="EG250" s="59" t="n"/>
      <c r="EH250" s="59" t="n"/>
      <c r="EI250" s="59" t="n"/>
      <c r="EJ250" s="59" t="n"/>
      <c r="EK250" s="59" t="n"/>
      <c r="EL250" s="59" t="n"/>
      <c r="EM250" s="59" t="n"/>
      <c r="EN250" s="59" t="n"/>
      <c r="EO250" s="59" t="n"/>
      <c r="EP250" s="59" t="n"/>
      <c r="EQ250" s="59" t="n"/>
      <c r="ER250" s="59" t="n"/>
      <c r="ES250" s="59" t="n"/>
      <c r="ET250" s="59" t="n"/>
      <c r="EU250" s="59" t="n"/>
      <c r="EV250" s="59" t="n"/>
      <c r="EW250" s="59" t="n"/>
    </row>
    <row r="251" customFormat="1" s="58">
      <c r="A251" s="59" t="n"/>
      <c r="B251" s="39" t="n"/>
      <c r="P251" s="59" t="n"/>
      <c r="X251" s="59" t="n"/>
      <c r="Y251" s="59" t="n"/>
      <c r="Z251" s="59" t="n"/>
      <c r="AA251" s="59" t="n"/>
      <c r="AB251" s="59" t="n"/>
      <c r="AC251" s="59" t="n"/>
      <c r="AD251" s="59" t="n"/>
      <c r="AE251" s="59" t="n"/>
      <c r="AF251" s="59" t="n"/>
      <c r="AG251" s="59" t="n"/>
      <c r="AH251" s="59" t="n"/>
      <c r="AI251" s="59" t="n"/>
      <c r="AJ251" s="59" t="n"/>
      <c r="AK251" s="59" t="n"/>
      <c r="AL251" s="59" t="n"/>
      <c r="AM251" s="59" t="n"/>
      <c r="AN251" s="59" t="n"/>
      <c r="AO251" s="59" t="n"/>
      <c r="AP251" s="59" t="n"/>
      <c r="AQ251" s="59" t="n"/>
      <c r="AR251" s="59" t="n"/>
      <c r="AS251" s="59" t="n"/>
      <c r="AT251" s="59" t="n"/>
      <c r="AU251" s="59" t="n"/>
      <c r="AV251" s="59" t="n"/>
      <c r="AW251" s="59" t="n"/>
      <c r="AX251" s="59" t="n"/>
      <c r="AY251" s="59" t="n"/>
      <c r="AZ251" s="59" t="n"/>
      <c r="BA251" s="59" t="n"/>
      <c r="BB251" s="59" t="n"/>
      <c r="BC251" s="59" t="n"/>
      <c r="BD251" s="59" t="n"/>
      <c r="BE251" s="59" t="n"/>
      <c r="BF251" s="59" t="n"/>
      <c r="BG251" s="59" t="n"/>
      <c r="BH251" s="59" t="n"/>
      <c r="BI251" s="59" t="n"/>
      <c r="BJ251" s="59" t="n"/>
      <c r="BK251" s="59" t="n"/>
      <c r="BL251" s="59" t="n"/>
      <c r="BM251" s="59" t="n"/>
      <c r="BN251" s="59" t="n"/>
      <c r="BO251" s="59" t="n"/>
      <c r="BP251" s="59" t="n"/>
      <c r="BQ251" s="59" t="n"/>
      <c r="BR251" s="59" t="n"/>
      <c r="BS251" s="59" t="n"/>
      <c r="BT251" s="59" t="n"/>
      <c r="BU251" s="59" t="n"/>
      <c r="BV251" s="59" t="n"/>
      <c r="BW251" s="59" t="n"/>
      <c r="BX251" s="59" t="n"/>
      <c r="BY251" s="59" t="n"/>
      <c r="BZ251" s="59" t="n"/>
      <c r="CA251" s="59" t="n"/>
      <c r="CB251" s="59" t="n"/>
      <c r="CC251" s="59" t="n"/>
      <c r="CD251" s="59" t="n"/>
      <c r="CE251" s="59" t="n"/>
      <c r="CF251" s="59" t="n"/>
      <c r="CG251" s="59" t="n"/>
      <c r="CH251" s="59" t="n"/>
      <c r="CI251" s="59" t="n"/>
      <c r="CJ251" s="59" t="n"/>
      <c r="CK251" s="59" t="n"/>
      <c r="CL251" s="59" t="n"/>
      <c r="CM251" s="59" t="n"/>
      <c r="CN251" s="59" t="n"/>
      <c r="CO251" s="59" t="n"/>
      <c r="CP251" s="59" t="n"/>
      <c r="CQ251" s="59" t="n"/>
      <c r="CR251" s="59" t="n"/>
      <c r="CS251" s="59" t="n"/>
      <c r="CT251" s="59" t="n"/>
      <c r="CU251" s="59" t="n"/>
      <c r="CV251" s="59" t="n"/>
      <c r="CW251" s="59" t="n"/>
      <c r="CX251" s="59" t="n"/>
      <c r="CY251" s="59" t="n"/>
      <c r="CZ251" s="59" t="n"/>
      <c r="DA251" s="59" t="n"/>
      <c r="DB251" s="59" t="n"/>
      <c r="DC251" s="59" t="n"/>
      <c r="DD251" s="59" t="n"/>
      <c r="DE251" s="59" t="n"/>
      <c r="DF251" s="59" t="n"/>
      <c r="DG251" s="59" t="n"/>
      <c r="DH251" s="59" t="n"/>
      <c r="DI251" s="59" t="n"/>
      <c r="DJ251" s="59" t="n"/>
      <c r="DK251" s="59" t="n"/>
      <c r="DL251" s="59" t="n"/>
      <c r="DM251" s="59" t="n"/>
      <c r="DN251" s="59" t="n"/>
      <c r="DO251" s="59" t="n"/>
      <c r="DP251" s="59" t="n"/>
      <c r="DQ251" s="59" t="n"/>
      <c r="DR251" s="59" t="n"/>
      <c r="DS251" s="59" t="n"/>
      <c r="DT251" s="59" t="n"/>
      <c r="DU251" s="59" t="n"/>
      <c r="DV251" s="59" t="n"/>
      <c r="DW251" s="59" t="n"/>
      <c r="DX251" s="59" t="n"/>
      <c r="DY251" s="59" t="n"/>
      <c r="DZ251" s="59" t="n"/>
      <c r="EA251" s="59" t="n"/>
      <c r="EB251" s="59" t="n"/>
      <c r="EC251" s="59" t="n"/>
      <c r="ED251" s="59" t="n"/>
      <c r="EE251" s="59" t="n"/>
      <c r="EF251" s="59" t="n"/>
      <c r="EG251" s="59" t="n"/>
      <c r="EH251" s="59" t="n"/>
      <c r="EI251" s="59" t="n"/>
      <c r="EJ251" s="59" t="n"/>
      <c r="EK251" s="59" t="n"/>
      <c r="EL251" s="59" t="n"/>
      <c r="EM251" s="59" t="n"/>
      <c r="EN251" s="59" t="n"/>
      <c r="EO251" s="59" t="n"/>
      <c r="EP251" s="59" t="n"/>
      <c r="EQ251" s="59" t="n"/>
      <c r="ER251" s="59" t="n"/>
      <c r="ES251" s="59" t="n"/>
      <c r="ET251" s="59" t="n"/>
      <c r="EU251" s="59" t="n"/>
      <c r="EV251" s="59" t="n"/>
      <c r="EW251" s="59" t="n"/>
    </row>
    <row r="252" customFormat="1" s="58">
      <c r="A252" s="59" t="n"/>
      <c r="B252" s="39" t="n"/>
      <c r="P252" s="59" t="n"/>
      <c r="X252" s="59" t="n"/>
      <c r="Y252" s="59" t="n"/>
      <c r="Z252" s="59" t="n"/>
      <c r="AA252" s="59" t="n"/>
      <c r="AB252" s="59" t="n"/>
      <c r="AC252" s="59" t="n"/>
      <c r="AD252" s="59" t="n"/>
      <c r="AE252" s="59" t="n"/>
      <c r="AF252" s="59" t="n"/>
      <c r="AG252" s="59" t="n"/>
      <c r="AH252" s="59" t="n"/>
      <c r="AI252" s="59" t="n"/>
      <c r="AJ252" s="59" t="n"/>
      <c r="AK252" s="59" t="n"/>
      <c r="AL252" s="59" t="n"/>
      <c r="AM252" s="59" t="n"/>
      <c r="AN252" s="59" t="n"/>
      <c r="AO252" s="59" t="n"/>
      <c r="AP252" s="59" t="n"/>
      <c r="AQ252" s="59" t="n"/>
      <c r="AR252" s="59" t="n"/>
      <c r="AS252" s="59" t="n"/>
      <c r="AT252" s="59" t="n"/>
      <c r="AU252" s="59" t="n"/>
      <c r="AV252" s="59" t="n"/>
      <c r="AW252" s="59" t="n"/>
      <c r="AX252" s="59" t="n"/>
      <c r="AY252" s="59" t="n"/>
      <c r="AZ252" s="59" t="n"/>
      <c r="BA252" s="59" t="n"/>
      <c r="BB252" s="59" t="n"/>
      <c r="BC252" s="59" t="n"/>
      <c r="BD252" s="59" t="n"/>
      <c r="BE252" s="59" t="n"/>
      <c r="BF252" s="59" t="n"/>
      <c r="BG252" s="59" t="n"/>
      <c r="BH252" s="59" t="n"/>
      <c r="BI252" s="59" t="n"/>
      <c r="BJ252" s="59" t="n"/>
      <c r="BK252" s="59" t="n"/>
      <c r="BL252" s="59" t="n"/>
      <c r="BM252" s="59" t="n"/>
      <c r="BN252" s="59" t="n"/>
      <c r="BO252" s="59" t="n"/>
      <c r="BP252" s="59" t="n"/>
      <c r="BQ252" s="59" t="n"/>
      <c r="BR252" s="59" t="n"/>
      <c r="BS252" s="59" t="n"/>
      <c r="BT252" s="59" t="n"/>
      <c r="BU252" s="59" t="n"/>
      <c r="BV252" s="59" t="n"/>
      <c r="BW252" s="59" t="n"/>
      <c r="BX252" s="59" t="n"/>
      <c r="BY252" s="59" t="n"/>
      <c r="BZ252" s="59" t="n"/>
      <c r="CA252" s="59" t="n"/>
      <c r="CB252" s="59" t="n"/>
      <c r="CC252" s="59" t="n"/>
      <c r="CD252" s="59" t="n"/>
      <c r="CE252" s="59" t="n"/>
      <c r="CF252" s="59" t="n"/>
      <c r="CG252" s="59" t="n"/>
      <c r="CH252" s="59" t="n"/>
      <c r="CI252" s="59" t="n"/>
      <c r="CJ252" s="59" t="n"/>
      <c r="CK252" s="59" t="n"/>
      <c r="CL252" s="59" t="n"/>
      <c r="CM252" s="59" t="n"/>
      <c r="CN252" s="59" t="n"/>
      <c r="CO252" s="59" t="n"/>
      <c r="CP252" s="59" t="n"/>
      <c r="CQ252" s="59" t="n"/>
      <c r="CR252" s="59" t="n"/>
      <c r="CS252" s="59" t="n"/>
      <c r="CT252" s="59" t="n"/>
      <c r="CU252" s="59" t="n"/>
      <c r="CV252" s="59" t="n"/>
      <c r="CW252" s="59" t="n"/>
      <c r="CX252" s="59" t="n"/>
      <c r="CY252" s="59" t="n"/>
      <c r="CZ252" s="59" t="n"/>
      <c r="DA252" s="59" t="n"/>
      <c r="DB252" s="59" t="n"/>
      <c r="DC252" s="59" t="n"/>
      <c r="DD252" s="59" t="n"/>
      <c r="DE252" s="59" t="n"/>
      <c r="DF252" s="59" t="n"/>
      <c r="DG252" s="59" t="n"/>
      <c r="DH252" s="59" t="n"/>
      <c r="DI252" s="59" t="n"/>
      <c r="DJ252" s="59" t="n"/>
      <c r="DK252" s="59" t="n"/>
      <c r="DL252" s="59" t="n"/>
      <c r="DM252" s="59" t="n"/>
      <c r="DN252" s="59" t="n"/>
      <c r="DO252" s="59" t="n"/>
      <c r="DP252" s="59" t="n"/>
      <c r="DQ252" s="59" t="n"/>
      <c r="DR252" s="59" t="n"/>
      <c r="DS252" s="59" t="n"/>
      <c r="DT252" s="59" t="n"/>
      <c r="DU252" s="59" t="n"/>
      <c r="DV252" s="59" t="n"/>
      <c r="DW252" s="59" t="n"/>
      <c r="DX252" s="59" t="n"/>
      <c r="DY252" s="59" t="n"/>
      <c r="DZ252" s="59" t="n"/>
      <c r="EA252" s="59" t="n"/>
      <c r="EB252" s="59" t="n"/>
      <c r="EC252" s="59" t="n"/>
      <c r="ED252" s="59" t="n"/>
      <c r="EE252" s="59" t="n"/>
      <c r="EF252" s="59" t="n"/>
      <c r="EG252" s="59" t="n"/>
      <c r="EH252" s="59" t="n"/>
      <c r="EI252" s="59" t="n"/>
      <c r="EJ252" s="59" t="n"/>
      <c r="EK252" s="59" t="n"/>
      <c r="EL252" s="59" t="n"/>
      <c r="EM252" s="59" t="n"/>
      <c r="EN252" s="59" t="n"/>
      <c r="EO252" s="59" t="n"/>
      <c r="EP252" s="59" t="n"/>
      <c r="EQ252" s="59" t="n"/>
      <c r="ER252" s="59" t="n"/>
      <c r="ES252" s="59" t="n"/>
      <c r="ET252" s="59" t="n"/>
      <c r="EU252" s="59" t="n"/>
      <c r="EV252" s="59" t="n"/>
      <c r="EW252" s="59" t="n"/>
    </row>
    <row r="253" customFormat="1" s="58">
      <c r="A253" s="59" t="n"/>
      <c r="B253" s="39" t="n"/>
      <c r="P253" s="59" t="n"/>
      <c r="X253" s="59" t="n"/>
      <c r="Y253" s="59" t="n"/>
      <c r="Z253" s="59" t="n"/>
      <c r="AA253" s="59" t="n"/>
      <c r="AB253" s="59" t="n"/>
      <c r="AC253" s="59" t="n"/>
      <c r="AD253" s="59" t="n"/>
      <c r="AE253" s="59" t="n"/>
      <c r="AF253" s="59" t="n"/>
      <c r="AG253" s="59" t="n"/>
      <c r="AH253" s="59" t="n"/>
      <c r="AI253" s="59" t="n"/>
      <c r="AJ253" s="59" t="n"/>
      <c r="AK253" s="59" t="n"/>
      <c r="AL253" s="59" t="n"/>
      <c r="AM253" s="59" t="n"/>
      <c r="AN253" s="59" t="n"/>
      <c r="AO253" s="59" t="n"/>
      <c r="AP253" s="59" t="n"/>
      <c r="AQ253" s="59" t="n"/>
      <c r="AR253" s="59" t="n"/>
      <c r="AS253" s="59" t="n"/>
      <c r="AT253" s="59" t="n"/>
      <c r="AU253" s="59" t="n"/>
      <c r="AV253" s="59" t="n"/>
      <c r="AW253" s="59" t="n"/>
      <c r="AX253" s="59" t="n"/>
      <c r="AY253" s="59" t="n"/>
      <c r="AZ253" s="59" t="n"/>
      <c r="BA253" s="59" t="n"/>
      <c r="BB253" s="59" t="n"/>
      <c r="BC253" s="59" t="n"/>
      <c r="BD253" s="59" t="n"/>
      <c r="BE253" s="59" t="n"/>
      <c r="BF253" s="59" t="n"/>
      <c r="BG253" s="59" t="n"/>
      <c r="BH253" s="59" t="n"/>
      <c r="BI253" s="59" t="n"/>
      <c r="BJ253" s="59" t="n"/>
      <c r="BK253" s="59" t="n"/>
      <c r="BL253" s="59" t="n"/>
      <c r="BM253" s="59" t="n"/>
      <c r="BN253" s="59" t="n"/>
      <c r="BO253" s="59" t="n"/>
      <c r="BP253" s="59" t="n"/>
      <c r="BQ253" s="59" t="n"/>
      <c r="BR253" s="59" t="n"/>
      <c r="BS253" s="59" t="n"/>
      <c r="BT253" s="59" t="n"/>
      <c r="BU253" s="59" t="n"/>
      <c r="BV253" s="59" t="n"/>
      <c r="BW253" s="59" t="n"/>
      <c r="BX253" s="59" t="n"/>
      <c r="BY253" s="59" t="n"/>
      <c r="BZ253" s="59" t="n"/>
      <c r="CA253" s="59" t="n"/>
      <c r="CB253" s="59" t="n"/>
      <c r="CC253" s="59" t="n"/>
      <c r="CD253" s="59" t="n"/>
      <c r="CE253" s="59" t="n"/>
      <c r="CF253" s="59" t="n"/>
      <c r="CG253" s="59" t="n"/>
      <c r="CH253" s="59" t="n"/>
      <c r="CI253" s="59" t="n"/>
      <c r="CJ253" s="59" t="n"/>
      <c r="CK253" s="59" t="n"/>
      <c r="CL253" s="59" t="n"/>
      <c r="CM253" s="59" t="n"/>
      <c r="CN253" s="59" t="n"/>
      <c r="CO253" s="59" t="n"/>
      <c r="CP253" s="59" t="n"/>
      <c r="CQ253" s="59" t="n"/>
      <c r="CR253" s="59" t="n"/>
      <c r="CS253" s="59" t="n"/>
      <c r="CT253" s="59" t="n"/>
      <c r="CU253" s="59" t="n"/>
      <c r="CV253" s="59" t="n"/>
      <c r="CW253" s="59" t="n"/>
      <c r="CX253" s="59" t="n"/>
      <c r="CY253" s="59" t="n"/>
      <c r="CZ253" s="59" t="n"/>
      <c r="DA253" s="59" t="n"/>
      <c r="DB253" s="59" t="n"/>
      <c r="DC253" s="59" t="n"/>
      <c r="DD253" s="59" t="n"/>
      <c r="DE253" s="59" t="n"/>
      <c r="DF253" s="59" t="n"/>
      <c r="DG253" s="59" t="n"/>
      <c r="DH253" s="59" t="n"/>
      <c r="DI253" s="59" t="n"/>
      <c r="DJ253" s="59" t="n"/>
      <c r="DK253" s="59" t="n"/>
      <c r="DL253" s="59" t="n"/>
      <c r="DM253" s="59" t="n"/>
      <c r="DN253" s="59" t="n"/>
      <c r="DO253" s="59" t="n"/>
      <c r="DP253" s="59" t="n"/>
      <c r="DQ253" s="59" t="n"/>
      <c r="DR253" s="59" t="n"/>
      <c r="DS253" s="59" t="n"/>
      <c r="DT253" s="59" t="n"/>
      <c r="DU253" s="59" t="n"/>
      <c r="DV253" s="59" t="n"/>
      <c r="DW253" s="59" t="n"/>
      <c r="DX253" s="59" t="n"/>
      <c r="DY253" s="59" t="n"/>
      <c r="DZ253" s="59" t="n"/>
      <c r="EA253" s="59" t="n"/>
      <c r="EB253" s="59" t="n"/>
      <c r="EC253" s="59" t="n"/>
      <c r="ED253" s="59" t="n"/>
      <c r="EE253" s="59" t="n"/>
      <c r="EF253" s="59" t="n"/>
      <c r="EG253" s="59" t="n"/>
      <c r="EH253" s="59" t="n"/>
      <c r="EI253" s="59" t="n"/>
      <c r="EJ253" s="59" t="n"/>
      <c r="EK253" s="59" t="n"/>
      <c r="EL253" s="59" t="n"/>
      <c r="EM253" s="59" t="n"/>
      <c r="EN253" s="59" t="n"/>
      <c r="EO253" s="59" t="n"/>
      <c r="EP253" s="59" t="n"/>
      <c r="EQ253" s="59" t="n"/>
      <c r="ER253" s="59" t="n"/>
      <c r="ES253" s="59" t="n"/>
      <c r="ET253" s="59" t="n"/>
      <c r="EU253" s="59" t="n"/>
      <c r="EV253" s="59" t="n"/>
      <c r="EW253" s="59" t="n"/>
    </row>
    <row r="254" customFormat="1" s="58">
      <c r="A254" s="59" t="n"/>
      <c r="B254" s="39" t="n"/>
      <c r="P254" s="59" t="n"/>
      <c r="X254" s="59" t="n"/>
      <c r="Y254" s="59" t="n"/>
      <c r="Z254" s="59" t="n"/>
      <c r="AA254" s="59" t="n"/>
      <c r="AB254" s="59" t="n"/>
      <c r="AC254" s="59" t="n"/>
      <c r="AD254" s="59" t="n"/>
      <c r="AE254" s="59" t="n"/>
      <c r="AF254" s="59" t="n"/>
      <c r="AG254" s="59" t="n"/>
      <c r="AH254" s="59" t="n"/>
      <c r="AI254" s="59" t="n"/>
      <c r="AJ254" s="59" t="n"/>
      <c r="AK254" s="59" t="n"/>
      <c r="AL254" s="59" t="n"/>
      <c r="AM254" s="59" t="n"/>
      <c r="AN254" s="59" t="n"/>
      <c r="AO254" s="59" t="n"/>
      <c r="AP254" s="59" t="n"/>
      <c r="AQ254" s="59" t="n"/>
      <c r="AR254" s="59" t="n"/>
      <c r="AS254" s="59" t="n"/>
      <c r="AT254" s="59" t="n"/>
      <c r="AU254" s="59" t="n"/>
      <c r="AV254" s="59" t="n"/>
      <c r="AW254" s="59" t="n"/>
      <c r="AX254" s="59" t="n"/>
      <c r="AY254" s="59" t="n"/>
      <c r="AZ254" s="59" t="n"/>
      <c r="BA254" s="59" t="n"/>
      <c r="BB254" s="59" t="n"/>
      <c r="BC254" s="59" t="n"/>
      <c r="BD254" s="59" t="n"/>
      <c r="BE254" s="59" t="n"/>
      <c r="BF254" s="59" t="n"/>
      <c r="BG254" s="59" t="n"/>
      <c r="BH254" s="59" t="n"/>
      <c r="BI254" s="59" t="n"/>
      <c r="BJ254" s="59" t="n"/>
      <c r="BK254" s="59" t="n"/>
      <c r="BL254" s="59" t="n"/>
      <c r="BM254" s="59" t="n"/>
      <c r="BN254" s="59" t="n"/>
      <c r="BO254" s="59" t="n"/>
      <c r="BP254" s="59" t="n"/>
      <c r="BQ254" s="59" t="n"/>
      <c r="BR254" s="59" t="n"/>
      <c r="BS254" s="59" t="n"/>
      <c r="BT254" s="59" t="n"/>
      <c r="BU254" s="59" t="n"/>
      <c r="BV254" s="59" t="n"/>
      <c r="BW254" s="59" t="n"/>
      <c r="BX254" s="59" t="n"/>
      <c r="BY254" s="59" t="n"/>
      <c r="BZ254" s="59" t="n"/>
      <c r="CA254" s="59" t="n"/>
      <c r="CB254" s="59" t="n"/>
      <c r="CC254" s="59" t="n"/>
      <c r="CD254" s="59" t="n"/>
      <c r="CE254" s="59" t="n"/>
      <c r="CF254" s="59" t="n"/>
      <c r="CG254" s="59" t="n"/>
      <c r="CH254" s="59" t="n"/>
      <c r="CI254" s="59" t="n"/>
      <c r="CJ254" s="59" t="n"/>
      <c r="CK254" s="59" t="n"/>
      <c r="CL254" s="59" t="n"/>
      <c r="CM254" s="59" t="n"/>
      <c r="CN254" s="59" t="n"/>
      <c r="CO254" s="59" t="n"/>
      <c r="CP254" s="59" t="n"/>
      <c r="CQ254" s="59" t="n"/>
      <c r="CR254" s="59" t="n"/>
      <c r="CS254" s="59" t="n"/>
      <c r="CT254" s="59" t="n"/>
      <c r="CU254" s="59" t="n"/>
      <c r="CV254" s="59" t="n"/>
      <c r="CW254" s="59" t="n"/>
      <c r="CX254" s="59" t="n"/>
      <c r="CY254" s="59" t="n"/>
      <c r="CZ254" s="59" t="n"/>
      <c r="DA254" s="59" t="n"/>
      <c r="DB254" s="59" t="n"/>
      <c r="DC254" s="59" t="n"/>
      <c r="DD254" s="59" t="n"/>
      <c r="DE254" s="59" t="n"/>
      <c r="DF254" s="59" t="n"/>
      <c r="DG254" s="59" t="n"/>
      <c r="DH254" s="59" t="n"/>
      <c r="DI254" s="59" t="n"/>
      <c r="DJ254" s="59" t="n"/>
      <c r="DK254" s="59" t="n"/>
      <c r="DL254" s="59" t="n"/>
      <c r="DM254" s="59" t="n"/>
      <c r="DN254" s="59" t="n"/>
      <c r="DO254" s="59" t="n"/>
      <c r="DP254" s="59" t="n"/>
      <c r="DQ254" s="59" t="n"/>
      <c r="DR254" s="59" t="n"/>
      <c r="DS254" s="59" t="n"/>
      <c r="DT254" s="59" t="n"/>
      <c r="DU254" s="59" t="n"/>
      <c r="DV254" s="59" t="n"/>
      <c r="DW254" s="59" t="n"/>
      <c r="DX254" s="59" t="n"/>
      <c r="DY254" s="59" t="n"/>
      <c r="DZ254" s="59" t="n"/>
      <c r="EA254" s="59" t="n"/>
      <c r="EB254" s="59" t="n"/>
      <c r="EC254" s="59" t="n"/>
      <c r="ED254" s="59" t="n"/>
      <c r="EE254" s="59" t="n"/>
      <c r="EF254" s="59" t="n"/>
      <c r="EG254" s="59" t="n"/>
      <c r="EH254" s="59" t="n"/>
      <c r="EI254" s="59" t="n"/>
      <c r="EJ254" s="59" t="n"/>
      <c r="EK254" s="59" t="n"/>
      <c r="EL254" s="59" t="n"/>
      <c r="EM254" s="59" t="n"/>
      <c r="EN254" s="59" t="n"/>
      <c r="EO254" s="59" t="n"/>
      <c r="EP254" s="59" t="n"/>
      <c r="EQ254" s="59" t="n"/>
      <c r="ER254" s="59" t="n"/>
      <c r="ES254" s="59" t="n"/>
      <c r="ET254" s="59" t="n"/>
      <c r="EU254" s="59" t="n"/>
      <c r="EV254" s="59" t="n"/>
      <c r="EW254" s="59" t="n"/>
    </row>
    <row r="255" customFormat="1" s="58">
      <c r="A255" s="59" t="n"/>
      <c r="B255" s="39" t="n"/>
      <c r="P255" s="59" t="n"/>
      <c r="X255" s="59" t="n"/>
      <c r="Y255" s="59" t="n"/>
      <c r="Z255" s="59" t="n"/>
      <c r="AA255" s="59" t="n"/>
      <c r="AB255" s="59" t="n"/>
      <c r="AC255" s="59" t="n"/>
      <c r="AD255" s="59" t="n"/>
      <c r="AE255" s="59" t="n"/>
      <c r="AF255" s="59" t="n"/>
      <c r="AG255" s="59" t="n"/>
      <c r="AH255" s="59" t="n"/>
      <c r="AI255" s="59" t="n"/>
      <c r="AJ255" s="59" t="n"/>
      <c r="AK255" s="59" t="n"/>
      <c r="AL255" s="59" t="n"/>
      <c r="AM255" s="59" t="n"/>
      <c r="AN255" s="59" t="n"/>
      <c r="AO255" s="59" t="n"/>
      <c r="AP255" s="59" t="n"/>
      <c r="AQ255" s="59" t="n"/>
      <c r="AR255" s="59" t="n"/>
      <c r="AS255" s="59" t="n"/>
      <c r="AT255" s="59" t="n"/>
      <c r="AU255" s="59" t="n"/>
      <c r="AV255" s="59" t="n"/>
      <c r="AW255" s="59" t="n"/>
      <c r="AX255" s="59" t="n"/>
      <c r="AY255" s="59" t="n"/>
      <c r="AZ255" s="59" t="n"/>
      <c r="BA255" s="59" t="n"/>
      <c r="BB255" s="59" t="n"/>
      <c r="BC255" s="59" t="n"/>
      <c r="BD255" s="59" t="n"/>
      <c r="BE255" s="59" t="n"/>
      <c r="BF255" s="59" t="n"/>
      <c r="BG255" s="59" t="n"/>
      <c r="BH255" s="59" t="n"/>
      <c r="BI255" s="59" t="n"/>
      <c r="BJ255" s="59" t="n"/>
      <c r="BK255" s="59" t="n"/>
      <c r="BL255" s="59" t="n"/>
      <c r="BM255" s="59" t="n"/>
      <c r="BN255" s="59" t="n"/>
      <c r="BO255" s="59" t="n"/>
      <c r="BP255" s="59" t="n"/>
      <c r="BQ255" s="59" t="n"/>
      <c r="BR255" s="59" t="n"/>
      <c r="BS255" s="59" t="n"/>
      <c r="BT255" s="59" t="n"/>
      <c r="BU255" s="59" t="n"/>
      <c r="BV255" s="59" t="n"/>
      <c r="BW255" s="59" t="n"/>
      <c r="BX255" s="59" t="n"/>
      <c r="BY255" s="59" t="n"/>
      <c r="BZ255" s="59" t="n"/>
      <c r="CA255" s="59" t="n"/>
      <c r="CB255" s="59" t="n"/>
      <c r="CC255" s="59" t="n"/>
      <c r="CD255" s="59" t="n"/>
      <c r="CE255" s="59" t="n"/>
      <c r="CF255" s="59" t="n"/>
      <c r="CG255" s="59" t="n"/>
      <c r="CH255" s="59" t="n"/>
      <c r="CI255" s="59" t="n"/>
      <c r="CJ255" s="59" t="n"/>
      <c r="CK255" s="59" t="n"/>
      <c r="CL255" s="59" t="n"/>
      <c r="CM255" s="59" t="n"/>
      <c r="CN255" s="59" t="n"/>
      <c r="CO255" s="59" t="n"/>
      <c r="CP255" s="59" t="n"/>
      <c r="CQ255" s="59" t="n"/>
      <c r="CR255" s="59" t="n"/>
      <c r="CS255" s="59" t="n"/>
      <c r="CT255" s="59" t="n"/>
      <c r="CU255" s="59" t="n"/>
      <c r="CV255" s="59" t="n"/>
      <c r="CW255" s="59" t="n"/>
      <c r="CX255" s="59" t="n"/>
      <c r="CY255" s="59" t="n"/>
      <c r="CZ255" s="59" t="n"/>
      <c r="DA255" s="59" t="n"/>
      <c r="DB255" s="59" t="n"/>
      <c r="DC255" s="59" t="n"/>
      <c r="DD255" s="59" t="n"/>
      <c r="DE255" s="59" t="n"/>
      <c r="DF255" s="59" t="n"/>
      <c r="DG255" s="59" t="n"/>
      <c r="DH255" s="59" t="n"/>
      <c r="DI255" s="59" t="n"/>
      <c r="DJ255" s="59" t="n"/>
      <c r="DK255" s="59" t="n"/>
      <c r="DL255" s="59" t="n"/>
      <c r="DM255" s="59" t="n"/>
      <c r="DN255" s="59" t="n"/>
      <c r="DO255" s="59" t="n"/>
      <c r="DP255" s="59" t="n"/>
      <c r="DQ255" s="59" t="n"/>
      <c r="DR255" s="59" t="n"/>
      <c r="DS255" s="59" t="n"/>
      <c r="DT255" s="59" t="n"/>
      <c r="DU255" s="59" t="n"/>
      <c r="DV255" s="59" t="n"/>
      <c r="DW255" s="59" t="n"/>
      <c r="DX255" s="59" t="n"/>
      <c r="DY255" s="59" t="n"/>
      <c r="DZ255" s="59" t="n"/>
      <c r="EA255" s="59" t="n"/>
      <c r="EB255" s="59" t="n"/>
      <c r="EC255" s="59" t="n"/>
      <c r="ED255" s="59" t="n"/>
      <c r="EE255" s="59" t="n"/>
      <c r="EF255" s="59" t="n"/>
      <c r="EG255" s="59" t="n"/>
      <c r="EH255" s="59" t="n"/>
      <c r="EI255" s="59" t="n"/>
      <c r="EJ255" s="59" t="n"/>
      <c r="EK255" s="59" t="n"/>
      <c r="EL255" s="59" t="n"/>
      <c r="EM255" s="59" t="n"/>
      <c r="EN255" s="59" t="n"/>
      <c r="EO255" s="59" t="n"/>
      <c r="EP255" s="59" t="n"/>
      <c r="EQ255" s="59" t="n"/>
      <c r="ER255" s="59" t="n"/>
      <c r="ES255" s="59" t="n"/>
      <c r="ET255" s="59" t="n"/>
      <c r="EU255" s="59" t="n"/>
      <c r="EV255" s="59" t="n"/>
      <c r="EW255" s="59" t="n"/>
    </row>
    <row r="256" customFormat="1" s="58">
      <c r="A256" s="59" t="n"/>
      <c r="B256" s="39" t="n"/>
      <c r="P256" s="59" t="n"/>
      <c r="X256" s="59" t="n"/>
      <c r="Y256" s="59" t="n"/>
      <c r="Z256" s="59" t="n"/>
      <c r="AA256" s="59" t="n"/>
      <c r="AB256" s="59" t="n"/>
      <c r="AC256" s="59" t="n"/>
      <c r="AD256" s="59" t="n"/>
      <c r="AE256" s="59" t="n"/>
      <c r="AF256" s="59" t="n"/>
      <c r="AG256" s="59" t="n"/>
      <c r="AH256" s="59" t="n"/>
      <c r="AI256" s="59" t="n"/>
      <c r="AJ256" s="59" t="n"/>
      <c r="AK256" s="59" t="n"/>
      <c r="AL256" s="59" t="n"/>
      <c r="AM256" s="59" t="n"/>
      <c r="AN256" s="59" t="n"/>
      <c r="AO256" s="59" t="n"/>
      <c r="AP256" s="59" t="n"/>
      <c r="AQ256" s="59" t="n"/>
      <c r="AR256" s="59" t="n"/>
      <c r="AS256" s="59" t="n"/>
      <c r="AT256" s="59" t="n"/>
      <c r="AU256" s="59" t="n"/>
      <c r="AV256" s="59" t="n"/>
      <c r="AW256" s="59" t="n"/>
      <c r="AX256" s="59" t="n"/>
      <c r="AY256" s="59" t="n"/>
      <c r="AZ256" s="59" t="n"/>
      <c r="BA256" s="59" t="n"/>
      <c r="BB256" s="59" t="n"/>
      <c r="BC256" s="59" t="n"/>
      <c r="BD256" s="59" t="n"/>
      <c r="BE256" s="59" t="n"/>
      <c r="BF256" s="59" t="n"/>
      <c r="BG256" s="59" t="n"/>
      <c r="BH256" s="59" t="n"/>
      <c r="BI256" s="59" t="n"/>
      <c r="BJ256" s="59" t="n"/>
      <c r="BK256" s="59" t="n"/>
      <c r="BL256" s="59" t="n"/>
      <c r="BM256" s="59" t="n"/>
      <c r="BN256" s="59" t="n"/>
      <c r="BO256" s="59" t="n"/>
      <c r="BP256" s="59" t="n"/>
      <c r="BQ256" s="59" t="n"/>
      <c r="BR256" s="59" t="n"/>
      <c r="BS256" s="59" t="n"/>
      <c r="BT256" s="59" t="n"/>
      <c r="BU256" s="59" t="n"/>
      <c r="BV256" s="59" t="n"/>
      <c r="BW256" s="59" t="n"/>
      <c r="BX256" s="59" t="n"/>
      <c r="BY256" s="59" t="n"/>
      <c r="BZ256" s="59" t="n"/>
      <c r="CA256" s="59" t="n"/>
      <c r="CB256" s="59" t="n"/>
      <c r="CC256" s="59" t="n"/>
      <c r="CD256" s="59" t="n"/>
      <c r="CE256" s="59" t="n"/>
      <c r="CF256" s="59" t="n"/>
      <c r="CG256" s="59" t="n"/>
      <c r="CH256" s="59" t="n"/>
      <c r="CI256" s="59" t="n"/>
      <c r="CJ256" s="59" t="n"/>
      <c r="CK256" s="59" t="n"/>
      <c r="CL256" s="59" t="n"/>
      <c r="CM256" s="59" t="n"/>
      <c r="CN256" s="59" t="n"/>
      <c r="CO256" s="59" t="n"/>
      <c r="CP256" s="59" t="n"/>
      <c r="CQ256" s="59" t="n"/>
      <c r="CR256" s="59" t="n"/>
      <c r="CS256" s="59" t="n"/>
      <c r="CT256" s="59" t="n"/>
      <c r="CU256" s="59" t="n"/>
      <c r="CV256" s="59" t="n"/>
      <c r="CW256" s="59" t="n"/>
      <c r="CX256" s="59" t="n"/>
      <c r="CY256" s="59" t="n"/>
      <c r="CZ256" s="59" t="n"/>
      <c r="DA256" s="59" t="n"/>
      <c r="DB256" s="59" t="n"/>
      <c r="DC256" s="59" t="n"/>
      <c r="DD256" s="59" t="n"/>
      <c r="DE256" s="59" t="n"/>
      <c r="DF256" s="59" t="n"/>
      <c r="DG256" s="59" t="n"/>
      <c r="DH256" s="59" t="n"/>
      <c r="DI256" s="59" t="n"/>
      <c r="DJ256" s="59" t="n"/>
      <c r="DK256" s="59" t="n"/>
      <c r="DL256" s="59" t="n"/>
      <c r="DM256" s="59" t="n"/>
      <c r="DN256" s="59" t="n"/>
      <c r="DO256" s="59" t="n"/>
      <c r="DP256" s="59" t="n"/>
      <c r="DQ256" s="59" t="n"/>
      <c r="DR256" s="59" t="n"/>
      <c r="DS256" s="59" t="n"/>
      <c r="DT256" s="59" t="n"/>
      <c r="DU256" s="59" t="n"/>
      <c r="DV256" s="59" t="n"/>
      <c r="DW256" s="59" t="n"/>
      <c r="DX256" s="59" t="n"/>
      <c r="DY256" s="59" t="n"/>
      <c r="DZ256" s="59" t="n"/>
      <c r="EA256" s="59" t="n"/>
      <c r="EB256" s="59" t="n"/>
      <c r="EC256" s="59" t="n"/>
      <c r="ED256" s="59" t="n"/>
      <c r="EE256" s="59" t="n"/>
      <c r="EF256" s="59" t="n"/>
      <c r="EG256" s="59" t="n"/>
      <c r="EH256" s="59" t="n"/>
      <c r="EI256" s="59" t="n"/>
      <c r="EJ256" s="59" t="n"/>
      <c r="EK256" s="59" t="n"/>
      <c r="EL256" s="59" t="n"/>
      <c r="EM256" s="59" t="n"/>
      <c r="EN256" s="59" t="n"/>
      <c r="EO256" s="59" t="n"/>
      <c r="EP256" s="59" t="n"/>
      <c r="EQ256" s="59" t="n"/>
      <c r="ER256" s="59" t="n"/>
      <c r="ES256" s="59" t="n"/>
      <c r="ET256" s="59" t="n"/>
      <c r="EU256" s="59" t="n"/>
      <c r="EV256" s="59" t="n"/>
      <c r="EW256" s="59" t="n"/>
    </row>
    <row r="257" customFormat="1" s="58">
      <c r="A257" s="59" t="n"/>
      <c r="B257" s="39" t="n"/>
      <c r="P257" s="59" t="n"/>
      <c r="X257" s="59" t="n"/>
      <c r="Y257" s="59" t="n"/>
      <c r="Z257" s="59" t="n"/>
      <c r="AA257" s="59" t="n"/>
      <c r="AB257" s="59" t="n"/>
      <c r="AC257" s="59" t="n"/>
      <c r="AD257" s="59" t="n"/>
      <c r="AE257" s="59" t="n"/>
      <c r="AF257" s="59" t="n"/>
      <c r="AG257" s="59" t="n"/>
      <c r="AH257" s="59" t="n"/>
      <c r="AI257" s="59" t="n"/>
      <c r="AJ257" s="59" t="n"/>
      <c r="AK257" s="59" t="n"/>
      <c r="AL257" s="59" t="n"/>
      <c r="AM257" s="59" t="n"/>
      <c r="AN257" s="59" t="n"/>
      <c r="AO257" s="59" t="n"/>
      <c r="AP257" s="59" t="n"/>
      <c r="AQ257" s="59" t="n"/>
      <c r="AR257" s="59" t="n"/>
      <c r="AS257" s="59" t="n"/>
      <c r="AT257" s="59" t="n"/>
      <c r="AU257" s="59" t="n"/>
      <c r="AV257" s="59" t="n"/>
      <c r="AW257" s="59" t="n"/>
      <c r="AX257" s="59" t="n"/>
      <c r="AY257" s="59" t="n"/>
      <c r="AZ257" s="59" t="n"/>
      <c r="BA257" s="59" t="n"/>
      <c r="BB257" s="59" t="n"/>
      <c r="BC257" s="59" t="n"/>
      <c r="BD257" s="59" t="n"/>
      <c r="BE257" s="59" t="n"/>
      <c r="BF257" s="59" t="n"/>
      <c r="BG257" s="59" t="n"/>
      <c r="BH257" s="59" t="n"/>
      <c r="BI257" s="59" t="n"/>
      <c r="BJ257" s="59" t="n"/>
      <c r="BK257" s="59" t="n"/>
      <c r="BL257" s="59" t="n"/>
      <c r="BM257" s="59" t="n"/>
      <c r="BN257" s="59" t="n"/>
      <c r="BO257" s="59" t="n"/>
      <c r="BP257" s="59" t="n"/>
      <c r="BQ257" s="59" t="n"/>
      <c r="BR257" s="59" t="n"/>
      <c r="BS257" s="59" t="n"/>
      <c r="BT257" s="59" t="n"/>
      <c r="BU257" s="59" t="n"/>
      <c r="BV257" s="59" t="n"/>
      <c r="BW257" s="59" t="n"/>
      <c r="BX257" s="59" t="n"/>
      <c r="BY257" s="59" t="n"/>
      <c r="BZ257" s="59" t="n"/>
      <c r="CA257" s="59" t="n"/>
      <c r="CB257" s="59" t="n"/>
      <c r="CC257" s="59" t="n"/>
      <c r="CD257" s="59" t="n"/>
      <c r="CE257" s="59" t="n"/>
      <c r="CF257" s="59" t="n"/>
      <c r="CG257" s="59" t="n"/>
      <c r="CH257" s="59" t="n"/>
      <c r="CI257" s="59" t="n"/>
      <c r="CJ257" s="59" t="n"/>
      <c r="CK257" s="59" t="n"/>
      <c r="CL257" s="59" t="n"/>
      <c r="CM257" s="59" t="n"/>
      <c r="CN257" s="59" t="n"/>
      <c r="CO257" s="59" t="n"/>
      <c r="CP257" s="59" t="n"/>
      <c r="CQ257" s="59" t="n"/>
      <c r="CR257" s="59" t="n"/>
      <c r="CS257" s="59" t="n"/>
      <c r="CT257" s="59" t="n"/>
      <c r="CU257" s="59" t="n"/>
      <c r="CV257" s="59" t="n"/>
      <c r="CW257" s="59" t="n"/>
      <c r="CX257" s="59" t="n"/>
      <c r="CY257" s="59" t="n"/>
      <c r="CZ257" s="59" t="n"/>
      <c r="DA257" s="59" t="n"/>
      <c r="DB257" s="59" t="n"/>
      <c r="DC257" s="59" t="n"/>
      <c r="DD257" s="59" t="n"/>
      <c r="DE257" s="59" t="n"/>
      <c r="DF257" s="59" t="n"/>
      <c r="DG257" s="59" t="n"/>
      <c r="DH257" s="59" t="n"/>
      <c r="DI257" s="59" t="n"/>
      <c r="DJ257" s="59" t="n"/>
      <c r="DK257" s="59" t="n"/>
      <c r="DL257" s="59" t="n"/>
      <c r="DM257" s="59" t="n"/>
      <c r="DN257" s="59" t="n"/>
      <c r="DO257" s="59" t="n"/>
      <c r="DP257" s="59" t="n"/>
      <c r="DQ257" s="59" t="n"/>
      <c r="DR257" s="59" t="n"/>
      <c r="DS257" s="59" t="n"/>
      <c r="DT257" s="59" t="n"/>
      <c r="DU257" s="59" t="n"/>
      <c r="DV257" s="59" t="n"/>
      <c r="DW257" s="59" t="n"/>
      <c r="DX257" s="59" t="n"/>
      <c r="DY257" s="59" t="n"/>
      <c r="DZ257" s="59" t="n"/>
      <c r="EA257" s="59" t="n"/>
      <c r="EB257" s="59" t="n"/>
      <c r="EC257" s="59" t="n"/>
      <c r="ED257" s="59" t="n"/>
      <c r="EE257" s="59" t="n"/>
      <c r="EF257" s="59" t="n"/>
      <c r="EG257" s="59" t="n"/>
      <c r="EH257" s="59" t="n"/>
      <c r="EI257" s="59" t="n"/>
      <c r="EJ257" s="59" t="n"/>
      <c r="EK257" s="59" t="n"/>
      <c r="EL257" s="59" t="n"/>
      <c r="EM257" s="59" t="n"/>
      <c r="EN257" s="59" t="n"/>
      <c r="EO257" s="59" t="n"/>
      <c r="EP257" s="59" t="n"/>
      <c r="EQ257" s="59" t="n"/>
      <c r="ER257" s="59" t="n"/>
      <c r="ES257" s="59" t="n"/>
      <c r="ET257" s="59" t="n"/>
      <c r="EU257" s="59" t="n"/>
      <c r="EV257" s="59" t="n"/>
      <c r="EW257" s="59" t="n"/>
    </row>
    <row r="258" customFormat="1" s="58">
      <c r="A258" s="59" t="n"/>
      <c r="B258" s="39" t="n"/>
      <c r="P258" s="59" t="n"/>
      <c r="X258" s="59" t="n"/>
      <c r="Y258" s="59" t="n"/>
      <c r="Z258" s="59" t="n"/>
      <c r="AA258" s="59" t="n"/>
      <c r="AB258" s="59" t="n"/>
      <c r="AC258" s="59" t="n"/>
      <c r="AD258" s="59" t="n"/>
      <c r="AE258" s="59" t="n"/>
      <c r="AF258" s="59" t="n"/>
      <c r="AG258" s="59" t="n"/>
      <c r="AH258" s="59" t="n"/>
      <c r="AI258" s="59" t="n"/>
      <c r="AJ258" s="59" t="n"/>
      <c r="AK258" s="59" t="n"/>
      <c r="AL258" s="59" t="n"/>
      <c r="AM258" s="59" t="n"/>
      <c r="AN258" s="59" t="n"/>
      <c r="AO258" s="59" t="n"/>
      <c r="AP258" s="59" t="n"/>
      <c r="AQ258" s="59" t="n"/>
      <c r="AR258" s="59" t="n"/>
      <c r="AS258" s="59" t="n"/>
      <c r="AT258" s="59" t="n"/>
      <c r="AU258" s="59" t="n"/>
      <c r="AV258" s="59" t="n"/>
      <c r="AW258" s="59" t="n"/>
      <c r="AX258" s="59" t="n"/>
      <c r="AY258" s="59" t="n"/>
      <c r="AZ258" s="59" t="n"/>
      <c r="BA258" s="59" t="n"/>
      <c r="BB258" s="59" t="n"/>
      <c r="BC258" s="59" t="n"/>
      <c r="BD258" s="59" t="n"/>
      <c r="BE258" s="59" t="n"/>
      <c r="BF258" s="59" t="n"/>
      <c r="BG258" s="59" t="n"/>
      <c r="BH258" s="59" t="n"/>
      <c r="BI258" s="59" t="n"/>
      <c r="BJ258" s="59" t="n"/>
      <c r="BK258" s="59" t="n"/>
      <c r="BL258" s="59" t="n"/>
      <c r="BM258" s="59" t="n"/>
      <c r="BN258" s="59" t="n"/>
      <c r="BO258" s="59" t="n"/>
      <c r="BP258" s="59" t="n"/>
      <c r="BQ258" s="59" t="n"/>
      <c r="BR258" s="59" t="n"/>
      <c r="BS258" s="59" t="n"/>
      <c r="BT258" s="59" t="n"/>
      <c r="BU258" s="59" t="n"/>
      <c r="BV258" s="59" t="n"/>
      <c r="BW258" s="59" t="n"/>
      <c r="BX258" s="59" t="n"/>
      <c r="BY258" s="59" t="n"/>
      <c r="BZ258" s="59" t="n"/>
      <c r="CA258" s="59" t="n"/>
      <c r="CB258" s="59" t="n"/>
      <c r="CC258" s="59" t="n"/>
      <c r="CD258" s="59" t="n"/>
      <c r="CE258" s="59" t="n"/>
      <c r="CF258" s="59" t="n"/>
      <c r="CG258" s="59" t="n"/>
      <c r="CH258" s="59" t="n"/>
      <c r="CI258" s="59" t="n"/>
      <c r="CJ258" s="59" t="n"/>
      <c r="CK258" s="59" t="n"/>
      <c r="CL258" s="59" t="n"/>
      <c r="CM258" s="59" t="n"/>
      <c r="CN258" s="59" t="n"/>
      <c r="CO258" s="59" t="n"/>
      <c r="CP258" s="59" t="n"/>
      <c r="CQ258" s="59" t="n"/>
      <c r="CR258" s="59" t="n"/>
      <c r="CS258" s="59" t="n"/>
      <c r="CT258" s="59" t="n"/>
      <c r="CU258" s="59" t="n"/>
      <c r="CV258" s="59" t="n"/>
      <c r="CW258" s="59" t="n"/>
      <c r="CX258" s="59" t="n"/>
      <c r="CY258" s="59" t="n"/>
      <c r="CZ258" s="59" t="n"/>
      <c r="DA258" s="59" t="n"/>
      <c r="DB258" s="59" t="n"/>
      <c r="DC258" s="59" t="n"/>
      <c r="DD258" s="59" t="n"/>
      <c r="DE258" s="59" t="n"/>
      <c r="DF258" s="59" t="n"/>
      <c r="DG258" s="59" t="n"/>
      <c r="DH258" s="59" t="n"/>
      <c r="DI258" s="59" t="n"/>
      <c r="DJ258" s="59" t="n"/>
      <c r="DK258" s="59" t="n"/>
      <c r="DL258" s="59" t="n"/>
      <c r="DM258" s="59" t="n"/>
      <c r="DN258" s="59" t="n"/>
      <c r="DO258" s="59" t="n"/>
      <c r="DP258" s="59" t="n"/>
      <c r="DQ258" s="59" t="n"/>
      <c r="DR258" s="59" t="n"/>
      <c r="DS258" s="59" t="n"/>
      <c r="DT258" s="59" t="n"/>
      <c r="DU258" s="59" t="n"/>
      <c r="DV258" s="59" t="n"/>
      <c r="DW258" s="59" t="n"/>
      <c r="DX258" s="59" t="n"/>
      <c r="DY258" s="59" t="n"/>
      <c r="DZ258" s="59" t="n"/>
      <c r="EA258" s="59" t="n"/>
      <c r="EB258" s="59" t="n"/>
      <c r="EC258" s="59" t="n"/>
      <c r="ED258" s="59" t="n"/>
      <c r="EE258" s="59" t="n"/>
      <c r="EF258" s="59" t="n"/>
      <c r="EG258" s="59" t="n"/>
      <c r="EH258" s="59" t="n"/>
      <c r="EI258" s="59" t="n"/>
      <c r="EJ258" s="59" t="n"/>
      <c r="EK258" s="59" t="n"/>
      <c r="EL258" s="59" t="n"/>
      <c r="EM258" s="59" t="n"/>
      <c r="EN258" s="59" t="n"/>
      <c r="EO258" s="59" t="n"/>
      <c r="EP258" s="59" t="n"/>
      <c r="EQ258" s="59" t="n"/>
      <c r="ER258" s="59" t="n"/>
      <c r="ES258" s="59" t="n"/>
      <c r="ET258" s="59" t="n"/>
      <c r="EU258" s="59" t="n"/>
      <c r="EV258" s="59" t="n"/>
      <c r="EW258" s="59" t="n"/>
    </row>
    <row r="259" customFormat="1" s="58">
      <c r="A259" s="59" t="n"/>
      <c r="B259" s="39" t="n"/>
      <c r="P259" s="59" t="n"/>
      <c r="X259" s="59" t="n"/>
      <c r="Y259" s="59" t="n"/>
      <c r="Z259" s="59" t="n"/>
      <c r="AA259" s="59" t="n"/>
      <c r="AB259" s="59" t="n"/>
      <c r="AC259" s="59" t="n"/>
      <c r="AD259" s="59" t="n"/>
      <c r="AE259" s="59" t="n"/>
      <c r="AF259" s="59" t="n"/>
      <c r="AG259" s="59" t="n"/>
      <c r="AH259" s="59" t="n"/>
      <c r="AI259" s="59" t="n"/>
      <c r="AJ259" s="59" t="n"/>
      <c r="AK259" s="59" t="n"/>
      <c r="AL259" s="59" t="n"/>
      <c r="AM259" s="59" t="n"/>
      <c r="AN259" s="59" t="n"/>
      <c r="AO259" s="59" t="n"/>
      <c r="AP259" s="59" t="n"/>
      <c r="AQ259" s="59" t="n"/>
      <c r="AR259" s="59" t="n"/>
      <c r="AS259" s="59" t="n"/>
      <c r="AT259" s="59" t="n"/>
      <c r="AU259" s="59" t="n"/>
      <c r="AV259" s="59" t="n"/>
      <c r="AW259" s="59" t="n"/>
      <c r="AX259" s="59" t="n"/>
      <c r="AY259" s="59" t="n"/>
      <c r="AZ259" s="59" t="n"/>
      <c r="BA259" s="59" t="n"/>
      <c r="BB259" s="59" t="n"/>
      <c r="BC259" s="59" t="n"/>
      <c r="BD259" s="59" t="n"/>
      <c r="BE259" s="59" t="n"/>
      <c r="BF259" s="59" t="n"/>
      <c r="BG259" s="59" t="n"/>
      <c r="BH259" s="59" t="n"/>
      <c r="BI259" s="59" t="n"/>
      <c r="BJ259" s="59" t="n"/>
      <c r="BK259" s="59" t="n"/>
      <c r="BL259" s="59" t="n"/>
      <c r="BM259" s="59" t="n"/>
      <c r="BN259" s="59" t="n"/>
      <c r="BO259" s="59" t="n"/>
      <c r="BP259" s="59" t="n"/>
      <c r="BQ259" s="59" t="n"/>
      <c r="BR259" s="59" t="n"/>
      <c r="BS259" s="59" t="n"/>
      <c r="BT259" s="59" t="n"/>
      <c r="BU259" s="59" t="n"/>
      <c r="BV259" s="59" t="n"/>
      <c r="BW259" s="59" t="n"/>
      <c r="BX259" s="59" t="n"/>
      <c r="BY259" s="59" t="n"/>
      <c r="BZ259" s="59" t="n"/>
      <c r="CA259" s="59" t="n"/>
      <c r="CB259" s="59" t="n"/>
      <c r="CC259" s="59" t="n"/>
      <c r="CD259" s="59" t="n"/>
      <c r="CE259" s="59" t="n"/>
      <c r="CF259" s="59" t="n"/>
      <c r="CG259" s="59" t="n"/>
      <c r="CH259" s="59" t="n"/>
      <c r="CI259" s="59" t="n"/>
      <c r="CJ259" s="59" t="n"/>
      <c r="CK259" s="59" t="n"/>
      <c r="CL259" s="59" t="n"/>
      <c r="CM259" s="59" t="n"/>
      <c r="CN259" s="59" t="n"/>
      <c r="CO259" s="59" t="n"/>
      <c r="CP259" s="59" t="n"/>
      <c r="CQ259" s="59" t="n"/>
      <c r="CR259" s="59" t="n"/>
      <c r="CS259" s="59" t="n"/>
      <c r="CT259" s="59" t="n"/>
      <c r="CU259" s="59" t="n"/>
      <c r="CV259" s="59" t="n"/>
      <c r="CW259" s="59" t="n"/>
      <c r="CX259" s="59" t="n"/>
      <c r="CY259" s="59" t="n"/>
      <c r="CZ259" s="59" t="n"/>
      <c r="DA259" s="59" t="n"/>
      <c r="DB259" s="59" t="n"/>
      <c r="DC259" s="59" t="n"/>
      <c r="DD259" s="59" t="n"/>
      <c r="DE259" s="59" t="n"/>
      <c r="DF259" s="59" t="n"/>
      <c r="DG259" s="59" t="n"/>
      <c r="DH259" s="59" t="n"/>
      <c r="DI259" s="59" t="n"/>
      <c r="DJ259" s="59" t="n"/>
      <c r="DK259" s="59" t="n"/>
      <c r="DL259" s="59" t="n"/>
      <c r="DM259" s="59" t="n"/>
      <c r="DN259" s="59" t="n"/>
      <c r="DO259" s="59" t="n"/>
      <c r="DP259" s="59" t="n"/>
      <c r="DQ259" s="59" t="n"/>
      <c r="DR259" s="59" t="n"/>
      <c r="DS259" s="59" t="n"/>
      <c r="DT259" s="59" t="n"/>
      <c r="DU259" s="59" t="n"/>
      <c r="DV259" s="59" t="n"/>
      <c r="DW259" s="59" t="n"/>
      <c r="DX259" s="59" t="n"/>
      <c r="DY259" s="59" t="n"/>
      <c r="DZ259" s="59" t="n"/>
      <c r="EA259" s="59" t="n"/>
      <c r="EB259" s="59" t="n"/>
      <c r="EC259" s="59" t="n"/>
      <c r="ED259" s="59" t="n"/>
      <c r="EE259" s="59" t="n"/>
      <c r="EF259" s="59" t="n"/>
      <c r="EG259" s="59" t="n"/>
      <c r="EH259" s="59" t="n"/>
      <c r="EI259" s="59" t="n"/>
      <c r="EJ259" s="59" t="n"/>
      <c r="EK259" s="59" t="n"/>
      <c r="EL259" s="59" t="n"/>
      <c r="EM259" s="59" t="n"/>
      <c r="EN259" s="59" t="n"/>
      <c r="EO259" s="59" t="n"/>
      <c r="EP259" s="59" t="n"/>
      <c r="EQ259" s="59" t="n"/>
      <c r="ER259" s="59" t="n"/>
      <c r="ES259" s="59" t="n"/>
      <c r="ET259" s="59" t="n"/>
      <c r="EU259" s="59" t="n"/>
      <c r="EV259" s="59" t="n"/>
      <c r="EW259" s="59" t="n"/>
    </row>
    <row r="260" customFormat="1" s="58">
      <c r="A260" s="59" t="n"/>
      <c r="B260" s="39" t="n"/>
      <c r="P260" s="59" t="n"/>
      <c r="X260" s="59" t="n"/>
      <c r="Y260" s="59" t="n"/>
      <c r="Z260" s="59" t="n"/>
      <c r="AA260" s="59" t="n"/>
      <c r="AB260" s="59" t="n"/>
      <c r="AC260" s="59" t="n"/>
      <c r="AD260" s="59" t="n"/>
      <c r="AE260" s="59" t="n"/>
      <c r="AF260" s="59" t="n"/>
      <c r="AG260" s="59" t="n"/>
      <c r="AH260" s="59" t="n"/>
      <c r="AI260" s="59" t="n"/>
      <c r="AJ260" s="59" t="n"/>
      <c r="AK260" s="59" t="n"/>
      <c r="AL260" s="59" t="n"/>
      <c r="AM260" s="59" t="n"/>
      <c r="AN260" s="59" t="n"/>
      <c r="AO260" s="59" t="n"/>
      <c r="AP260" s="59" t="n"/>
      <c r="AQ260" s="59" t="n"/>
      <c r="AR260" s="59" t="n"/>
      <c r="AS260" s="59" t="n"/>
      <c r="AT260" s="59" t="n"/>
      <c r="AU260" s="59" t="n"/>
      <c r="AV260" s="59" t="n"/>
      <c r="AW260" s="59" t="n"/>
      <c r="AX260" s="59" t="n"/>
      <c r="AY260" s="59" t="n"/>
      <c r="AZ260" s="59" t="n"/>
      <c r="BA260" s="59" t="n"/>
      <c r="BB260" s="59" t="n"/>
      <c r="BC260" s="59" t="n"/>
      <c r="BD260" s="59" t="n"/>
      <c r="BE260" s="59" t="n"/>
      <c r="BF260" s="59" t="n"/>
      <c r="BG260" s="59" t="n"/>
      <c r="BH260" s="59" t="n"/>
      <c r="BI260" s="59" t="n"/>
      <c r="BJ260" s="59" t="n"/>
      <c r="BK260" s="59" t="n"/>
      <c r="BL260" s="59" t="n"/>
      <c r="BM260" s="59" t="n"/>
      <c r="BN260" s="59" t="n"/>
      <c r="BO260" s="59" t="n"/>
      <c r="BP260" s="59" t="n"/>
      <c r="BQ260" s="59" t="n"/>
      <c r="BR260" s="59" t="n"/>
      <c r="BS260" s="59" t="n"/>
      <c r="BT260" s="59" t="n"/>
      <c r="BU260" s="59" t="n"/>
      <c r="BV260" s="59" t="n"/>
      <c r="BW260" s="59" t="n"/>
      <c r="BX260" s="59" t="n"/>
      <c r="BY260" s="59" t="n"/>
      <c r="BZ260" s="59" t="n"/>
      <c r="CA260" s="59" t="n"/>
      <c r="CB260" s="59" t="n"/>
      <c r="CC260" s="59" t="n"/>
      <c r="CD260" s="59" t="n"/>
      <c r="CE260" s="59" t="n"/>
      <c r="CF260" s="59" t="n"/>
      <c r="CG260" s="59" t="n"/>
      <c r="CH260" s="59" t="n"/>
      <c r="CI260" s="59" t="n"/>
      <c r="CJ260" s="59" t="n"/>
      <c r="CK260" s="59" t="n"/>
      <c r="CL260" s="59" t="n"/>
      <c r="CM260" s="59" t="n"/>
      <c r="CN260" s="59" t="n"/>
      <c r="CO260" s="59" t="n"/>
      <c r="CP260" s="59" t="n"/>
      <c r="CQ260" s="59" t="n"/>
      <c r="CR260" s="59" t="n"/>
      <c r="CS260" s="59" t="n"/>
      <c r="CT260" s="59" t="n"/>
      <c r="CU260" s="59" t="n"/>
      <c r="CV260" s="59" t="n"/>
      <c r="CW260" s="59" t="n"/>
      <c r="CX260" s="59" t="n"/>
      <c r="CY260" s="59" t="n"/>
      <c r="CZ260" s="59" t="n"/>
      <c r="DA260" s="59" t="n"/>
      <c r="DB260" s="59" t="n"/>
      <c r="DC260" s="59" t="n"/>
      <c r="DD260" s="59" t="n"/>
      <c r="DE260" s="59" t="n"/>
      <c r="DF260" s="59" t="n"/>
      <c r="DG260" s="59" t="n"/>
      <c r="DH260" s="59" t="n"/>
      <c r="DI260" s="59" t="n"/>
      <c r="DJ260" s="59" t="n"/>
      <c r="DK260" s="59" t="n"/>
      <c r="DL260" s="59" t="n"/>
      <c r="DM260" s="59" t="n"/>
      <c r="DN260" s="59" t="n"/>
      <c r="DO260" s="59" t="n"/>
      <c r="DP260" s="59" t="n"/>
      <c r="DQ260" s="59" t="n"/>
      <c r="DR260" s="59" t="n"/>
      <c r="DS260" s="59" t="n"/>
      <c r="DT260" s="59" t="n"/>
      <c r="DU260" s="59" t="n"/>
      <c r="DV260" s="59" t="n"/>
      <c r="DW260" s="59" t="n"/>
      <c r="DX260" s="59" t="n"/>
      <c r="DY260" s="59" t="n"/>
      <c r="DZ260" s="59" t="n"/>
      <c r="EA260" s="59" t="n"/>
      <c r="EB260" s="59" t="n"/>
      <c r="EC260" s="59" t="n"/>
      <c r="ED260" s="59" t="n"/>
      <c r="EE260" s="59" t="n"/>
      <c r="EF260" s="59" t="n"/>
      <c r="EG260" s="59" t="n"/>
      <c r="EH260" s="59" t="n"/>
      <c r="EI260" s="59" t="n"/>
      <c r="EJ260" s="59" t="n"/>
      <c r="EK260" s="59" t="n"/>
      <c r="EL260" s="59" t="n"/>
      <c r="EM260" s="59" t="n"/>
      <c r="EN260" s="59" t="n"/>
      <c r="EO260" s="59" t="n"/>
      <c r="EP260" s="59" t="n"/>
      <c r="EQ260" s="59" t="n"/>
      <c r="ER260" s="59" t="n"/>
      <c r="ES260" s="59" t="n"/>
      <c r="ET260" s="59" t="n"/>
      <c r="EU260" s="59" t="n"/>
      <c r="EV260" s="59" t="n"/>
      <c r="EW260" s="59" t="n"/>
    </row>
    <row r="261" customFormat="1" s="58">
      <c r="A261" s="59" t="n"/>
      <c r="B261" s="39" t="n"/>
      <c r="P261" s="59" t="n"/>
      <c r="X261" s="59" t="n"/>
      <c r="Y261" s="59" t="n"/>
      <c r="Z261" s="59" t="n"/>
      <c r="AA261" s="59" t="n"/>
      <c r="AB261" s="59" t="n"/>
      <c r="AC261" s="59" t="n"/>
      <c r="AD261" s="59" t="n"/>
      <c r="AE261" s="59" t="n"/>
      <c r="AF261" s="59" t="n"/>
      <c r="AG261" s="59" t="n"/>
      <c r="AH261" s="59" t="n"/>
      <c r="AI261" s="59" t="n"/>
      <c r="AJ261" s="59" t="n"/>
      <c r="AK261" s="59" t="n"/>
      <c r="AL261" s="59" t="n"/>
      <c r="AM261" s="59" t="n"/>
      <c r="AN261" s="59" t="n"/>
      <c r="AO261" s="59" t="n"/>
      <c r="AP261" s="59" t="n"/>
      <c r="AQ261" s="59" t="n"/>
      <c r="AR261" s="59" t="n"/>
      <c r="AS261" s="59" t="n"/>
      <c r="AT261" s="59" t="n"/>
      <c r="AU261" s="59" t="n"/>
      <c r="AV261" s="59" t="n"/>
      <c r="AW261" s="59" t="n"/>
      <c r="AX261" s="59" t="n"/>
      <c r="AY261" s="59" t="n"/>
      <c r="AZ261" s="59" t="n"/>
      <c r="BA261" s="59" t="n"/>
      <c r="BB261" s="59" t="n"/>
      <c r="BC261" s="59" t="n"/>
      <c r="BD261" s="59" t="n"/>
      <c r="BE261" s="59" t="n"/>
      <c r="BF261" s="59" t="n"/>
      <c r="BG261" s="59" t="n"/>
      <c r="BH261" s="59" t="n"/>
      <c r="BI261" s="59" t="n"/>
      <c r="BJ261" s="59" t="n"/>
      <c r="BK261" s="59" t="n"/>
      <c r="BL261" s="59" t="n"/>
      <c r="BM261" s="59" t="n"/>
      <c r="BN261" s="59" t="n"/>
      <c r="BO261" s="59" t="n"/>
      <c r="BP261" s="59" t="n"/>
      <c r="BQ261" s="59" t="n"/>
      <c r="BR261" s="59" t="n"/>
      <c r="BS261" s="59" t="n"/>
      <c r="BT261" s="59" t="n"/>
      <c r="BU261" s="59" t="n"/>
      <c r="BV261" s="59" t="n"/>
      <c r="BW261" s="59" t="n"/>
      <c r="BX261" s="59" t="n"/>
      <c r="BY261" s="59" t="n"/>
      <c r="BZ261" s="59" t="n"/>
      <c r="CA261" s="59" t="n"/>
      <c r="CB261" s="59" t="n"/>
      <c r="CC261" s="59" t="n"/>
      <c r="CD261" s="59" t="n"/>
      <c r="CE261" s="59" t="n"/>
      <c r="CF261" s="59" t="n"/>
      <c r="CG261" s="59" t="n"/>
      <c r="CH261" s="59" t="n"/>
      <c r="CI261" s="59" t="n"/>
      <c r="CJ261" s="59" t="n"/>
      <c r="CK261" s="59" t="n"/>
      <c r="CL261" s="59" t="n"/>
      <c r="CM261" s="59" t="n"/>
      <c r="CN261" s="59" t="n"/>
      <c r="CO261" s="59" t="n"/>
      <c r="CP261" s="59" t="n"/>
      <c r="CQ261" s="59" t="n"/>
      <c r="CR261" s="59" t="n"/>
      <c r="CS261" s="59" t="n"/>
      <c r="CT261" s="59" t="n"/>
      <c r="CU261" s="59" t="n"/>
      <c r="CV261" s="59" t="n"/>
      <c r="CW261" s="59" t="n"/>
      <c r="CX261" s="59" t="n"/>
      <c r="CY261" s="59" t="n"/>
      <c r="CZ261" s="59" t="n"/>
      <c r="DA261" s="59" t="n"/>
      <c r="DB261" s="59" t="n"/>
      <c r="DC261" s="59" t="n"/>
      <c r="DD261" s="59" t="n"/>
      <c r="DE261" s="59" t="n"/>
      <c r="DF261" s="59" t="n"/>
      <c r="DG261" s="59" t="n"/>
      <c r="DH261" s="59" t="n"/>
      <c r="DI261" s="59" t="n"/>
      <c r="DJ261" s="59" t="n"/>
      <c r="DK261" s="59" t="n"/>
      <c r="DL261" s="59" t="n"/>
      <c r="DM261" s="59" t="n"/>
      <c r="DN261" s="59" t="n"/>
      <c r="DO261" s="59" t="n"/>
      <c r="DP261" s="59" t="n"/>
      <c r="DQ261" s="59" t="n"/>
      <c r="DR261" s="59" t="n"/>
      <c r="DS261" s="59" t="n"/>
      <c r="DT261" s="59" t="n"/>
      <c r="DU261" s="59" t="n"/>
      <c r="DV261" s="59" t="n"/>
      <c r="DW261" s="59" t="n"/>
      <c r="DX261" s="59" t="n"/>
      <c r="DY261" s="59" t="n"/>
      <c r="DZ261" s="59" t="n"/>
      <c r="EA261" s="59" t="n"/>
      <c r="EB261" s="59" t="n"/>
      <c r="EC261" s="59" t="n"/>
      <c r="ED261" s="59" t="n"/>
      <c r="EE261" s="59" t="n"/>
      <c r="EF261" s="59" t="n"/>
      <c r="EG261" s="59" t="n"/>
      <c r="EH261" s="59" t="n"/>
      <c r="EI261" s="59" t="n"/>
      <c r="EJ261" s="59" t="n"/>
      <c r="EK261" s="59" t="n"/>
      <c r="EL261" s="59" t="n"/>
      <c r="EM261" s="59" t="n"/>
      <c r="EN261" s="59" t="n"/>
      <c r="EO261" s="59" t="n"/>
      <c r="EP261" s="59" t="n"/>
      <c r="EQ261" s="59" t="n"/>
      <c r="ER261" s="59" t="n"/>
      <c r="ES261" s="59" t="n"/>
      <c r="ET261" s="59" t="n"/>
      <c r="EU261" s="59" t="n"/>
      <c r="EV261" s="59" t="n"/>
      <c r="EW261" s="59" t="n"/>
    </row>
    <row r="262" customFormat="1" s="58">
      <c r="A262" s="59" t="n"/>
      <c r="B262" s="39" t="n"/>
      <c r="P262" s="59" t="n"/>
      <c r="X262" s="59" t="n"/>
      <c r="Y262" s="59" t="n"/>
      <c r="Z262" s="59" t="n"/>
      <c r="AA262" s="59" t="n"/>
      <c r="AB262" s="59" t="n"/>
      <c r="AC262" s="59" t="n"/>
      <c r="AD262" s="59" t="n"/>
      <c r="AE262" s="59" t="n"/>
      <c r="AF262" s="59" t="n"/>
      <c r="AG262" s="59" t="n"/>
      <c r="AH262" s="59" t="n"/>
      <c r="AI262" s="59" t="n"/>
      <c r="AJ262" s="59" t="n"/>
      <c r="AK262" s="59" t="n"/>
      <c r="AL262" s="59" t="n"/>
      <c r="AM262" s="59" t="n"/>
      <c r="AN262" s="59" t="n"/>
      <c r="AO262" s="59" t="n"/>
      <c r="AP262" s="59" t="n"/>
      <c r="AQ262" s="59" t="n"/>
      <c r="AR262" s="59" t="n"/>
      <c r="AS262" s="59" t="n"/>
      <c r="AT262" s="59" t="n"/>
      <c r="AU262" s="59" t="n"/>
      <c r="AV262" s="59" t="n"/>
      <c r="AW262" s="59" t="n"/>
      <c r="AX262" s="59" t="n"/>
      <c r="AY262" s="59" t="n"/>
      <c r="AZ262" s="59" t="n"/>
      <c r="BA262" s="59" t="n"/>
      <c r="BB262" s="59" t="n"/>
      <c r="BC262" s="59" t="n"/>
      <c r="BD262" s="59" t="n"/>
      <c r="BE262" s="59" t="n"/>
      <c r="BF262" s="59" t="n"/>
      <c r="BG262" s="59" t="n"/>
      <c r="BH262" s="59" t="n"/>
      <c r="BI262" s="59" t="n"/>
      <c r="BJ262" s="59" t="n"/>
      <c r="BK262" s="59" t="n"/>
      <c r="BL262" s="59" t="n"/>
      <c r="BM262" s="59" t="n"/>
      <c r="BN262" s="59" t="n"/>
      <c r="BO262" s="59" t="n"/>
      <c r="BP262" s="59" t="n"/>
      <c r="BQ262" s="59" t="n"/>
      <c r="BR262" s="59" t="n"/>
      <c r="BS262" s="59" t="n"/>
      <c r="BT262" s="59" t="n"/>
      <c r="BU262" s="59" t="n"/>
      <c r="BV262" s="59" t="n"/>
      <c r="BW262" s="59" t="n"/>
      <c r="BX262" s="59" t="n"/>
      <c r="BY262" s="59" t="n"/>
      <c r="BZ262" s="59" t="n"/>
      <c r="CA262" s="59" t="n"/>
      <c r="CB262" s="59" t="n"/>
      <c r="CC262" s="59" t="n"/>
      <c r="CD262" s="59" t="n"/>
      <c r="CE262" s="59" t="n"/>
      <c r="CF262" s="59" t="n"/>
      <c r="CG262" s="59" t="n"/>
      <c r="CH262" s="59" t="n"/>
      <c r="CI262" s="59" t="n"/>
      <c r="CJ262" s="59" t="n"/>
      <c r="CK262" s="59" t="n"/>
      <c r="CL262" s="59" t="n"/>
      <c r="CM262" s="59" t="n"/>
      <c r="CN262" s="59" t="n"/>
      <c r="CO262" s="59" t="n"/>
      <c r="CP262" s="59" t="n"/>
      <c r="CQ262" s="59" t="n"/>
      <c r="CR262" s="59" t="n"/>
      <c r="CS262" s="59" t="n"/>
      <c r="CT262" s="59" t="n"/>
      <c r="CU262" s="59" t="n"/>
      <c r="CV262" s="59" t="n"/>
      <c r="CW262" s="59" t="n"/>
      <c r="CX262" s="59" t="n"/>
      <c r="CY262" s="59" t="n"/>
      <c r="CZ262" s="59" t="n"/>
      <c r="DA262" s="59" t="n"/>
      <c r="DB262" s="59" t="n"/>
      <c r="DC262" s="59" t="n"/>
      <c r="DD262" s="59" t="n"/>
      <c r="DE262" s="59" t="n"/>
      <c r="DF262" s="59" t="n"/>
      <c r="DG262" s="59" t="n"/>
      <c r="DH262" s="59" t="n"/>
      <c r="DI262" s="59" t="n"/>
      <c r="DJ262" s="59" t="n"/>
      <c r="DK262" s="59" t="n"/>
      <c r="DL262" s="59" t="n"/>
      <c r="DM262" s="59" t="n"/>
      <c r="DN262" s="59" t="n"/>
      <c r="DO262" s="59" t="n"/>
      <c r="DP262" s="59" t="n"/>
      <c r="DQ262" s="59" t="n"/>
      <c r="DR262" s="59" t="n"/>
      <c r="DS262" s="59" t="n"/>
      <c r="DT262" s="59" t="n"/>
      <c r="DU262" s="59" t="n"/>
      <c r="DV262" s="59" t="n"/>
      <c r="DW262" s="59" t="n"/>
      <c r="DX262" s="59" t="n"/>
      <c r="DY262" s="59" t="n"/>
      <c r="DZ262" s="59" t="n"/>
      <c r="EA262" s="59" t="n"/>
      <c r="EB262" s="59" t="n"/>
      <c r="EC262" s="59" t="n"/>
      <c r="ED262" s="59" t="n"/>
      <c r="EE262" s="59" t="n"/>
      <c r="EF262" s="59" t="n"/>
      <c r="EG262" s="59" t="n"/>
      <c r="EH262" s="59" t="n"/>
      <c r="EI262" s="59" t="n"/>
      <c r="EJ262" s="59" t="n"/>
      <c r="EK262" s="59" t="n"/>
      <c r="EL262" s="59" t="n"/>
      <c r="EM262" s="59" t="n"/>
      <c r="EN262" s="59" t="n"/>
      <c r="EO262" s="59" t="n"/>
      <c r="EP262" s="59" t="n"/>
      <c r="EQ262" s="59" t="n"/>
      <c r="ER262" s="59" t="n"/>
      <c r="ES262" s="59" t="n"/>
      <c r="ET262" s="59" t="n"/>
      <c r="EU262" s="59" t="n"/>
      <c r="EV262" s="59" t="n"/>
      <c r="EW262" s="59" t="n"/>
    </row>
    <row r="263" customFormat="1" s="58">
      <c r="A263" s="59" t="n"/>
      <c r="B263" s="39" t="n"/>
      <c r="P263" s="59" t="n"/>
      <c r="X263" s="59" t="n"/>
      <c r="Y263" s="59" t="n"/>
      <c r="Z263" s="59" t="n"/>
      <c r="AA263" s="59" t="n"/>
      <c r="AB263" s="59" t="n"/>
      <c r="AC263" s="59" t="n"/>
      <c r="AD263" s="59" t="n"/>
      <c r="AE263" s="59" t="n"/>
      <c r="AF263" s="59" t="n"/>
      <c r="AG263" s="59" t="n"/>
      <c r="AH263" s="59" t="n"/>
      <c r="AI263" s="59" t="n"/>
      <c r="AJ263" s="59" t="n"/>
      <c r="AK263" s="59" t="n"/>
      <c r="AL263" s="59" t="n"/>
      <c r="AM263" s="59" t="n"/>
      <c r="AN263" s="59" t="n"/>
      <c r="AO263" s="59" t="n"/>
      <c r="AP263" s="59" t="n"/>
      <c r="AQ263" s="59" t="n"/>
      <c r="AR263" s="59" t="n"/>
      <c r="AS263" s="59" t="n"/>
      <c r="AT263" s="59" t="n"/>
      <c r="AU263" s="59" t="n"/>
      <c r="AV263" s="59" t="n"/>
      <c r="AW263" s="59" t="n"/>
      <c r="AX263" s="59" t="n"/>
      <c r="AY263" s="59" t="n"/>
      <c r="AZ263" s="59" t="n"/>
      <c r="BA263" s="59" t="n"/>
      <c r="BB263" s="59" t="n"/>
      <c r="BC263" s="59" t="n"/>
      <c r="BD263" s="59" t="n"/>
      <c r="BE263" s="59" t="n"/>
      <c r="BF263" s="59" t="n"/>
      <c r="BG263" s="59" t="n"/>
      <c r="BH263" s="59" t="n"/>
      <c r="BI263" s="59" t="n"/>
      <c r="BJ263" s="59" t="n"/>
      <c r="BK263" s="59" t="n"/>
      <c r="BL263" s="59" t="n"/>
      <c r="BM263" s="59" t="n"/>
      <c r="BN263" s="59" t="n"/>
      <c r="BO263" s="59" t="n"/>
      <c r="BP263" s="59" t="n"/>
      <c r="BQ263" s="59" t="n"/>
      <c r="BR263" s="59" t="n"/>
      <c r="BS263" s="59" t="n"/>
      <c r="BT263" s="59" t="n"/>
      <c r="BU263" s="59" t="n"/>
      <c r="BV263" s="59" t="n"/>
      <c r="BW263" s="59" t="n"/>
      <c r="BX263" s="59" t="n"/>
      <c r="BY263" s="59" t="n"/>
      <c r="BZ263" s="59" t="n"/>
      <c r="CA263" s="59" t="n"/>
      <c r="CB263" s="59" t="n"/>
      <c r="CC263" s="59" t="n"/>
      <c r="CD263" s="59" t="n"/>
      <c r="CE263" s="59" t="n"/>
      <c r="CF263" s="59" t="n"/>
      <c r="CG263" s="59" t="n"/>
      <c r="CH263" s="59" t="n"/>
      <c r="CI263" s="59" t="n"/>
      <c r="CJ263" s="59" t="n"/>
      <c r="CK263" s="59" t="n"/>
      <c r="CL263" s="59" t="n"/>
      <c r="CM263" s="59" t="n"/>
      <c r="CN263" s="59" t="n"/>
      <c r="CO263" s="59" t="n"/>
      <c r="CP263" s="59" t="n"/>
      <c r="CQ263" s="59" t="n"/>
      <c r="CR263" s="59" t="n"/>
      <c r="CS263" s="59" t="n"/>
      <c r="CT263" s="59" t="n"/>
      <c r="CU263" s="59" t="n"/>
      <c r="CV263" s="59" t="n"/>
      <c r="CW263" s="59" t="n"/>
      <c r="CX263" s="59" t="n"/>
      <c r="CY263" s="59" t="n"/>
      <c r="CZ263" s="59" t="n"/>
      <c r="DA263" s="59" t="n"/>
      <c r="DB263" s="59" t="n"/>
      <c r="DC263" s="59" t="n"/>
      <c r="DD263" s="59" t="n"/>
      <c r="DE263" s="59" t="n"/>
      <c r="DF263" s="59" t="n"/>
      <c r="DG263" s="59" t="n"/>
      <c r="DH263" s="59" t="n"/>
      <c r="DI263" s="59" t="n"/>
      <c r="DJ263" s="59" t="n"/>
      <c r="DK263" s="59" t="n"/>
      <c r="DL263" s="59" t="n"/>
      <c r="DM263" s="59" t="n"/>
      <c r="DN263" s="59" t="n"/>
      <c r="DO263" s="59" t="n"/>
      <c r="DP263" s="59" t="n"/>
      <c r="DQ263" s="59" t="n"/>
      <c r="DR263" s="59" t="n"/>
      <c r="DS263" s="59" t="n"/>
      <c r="DT263" s="59" t="n"/>
      <c r="DU263" s="59" t="n"/>
      <c r="DV263" s="59" t="n"/>
      <c r="DW263" s="59" t="n"/>
      <c r="DX263" s="59" t="n"/>
      <c r="DY263" s="59" t="n"/>
      <c r="DZ263" s="59" t="n"/>
      <c r="EA263" s="59" t="n"/>
      <c r="EB263" s="59" t="n"/>
      <c r="EC263" s="59" t="n"/>
      <c r="ED263" s="59" t="n"/>
      <c r="EE263" s="59" t="n"/>
      <c r="EF263" s="59" t="n"/>
      <c r="EG263" s="59" t="n"/>
      <c r="EH263" s="59" t="n"/>
      <c r="EI263" s="59" t="n"/>
      <c r="EJ263" s="59" t="n"/>
      <c r="EK263" s="59" t="n"/>
      <c r="EL263" s="59" t="n"/>
      <c r="EM263" s="59" t="n"/>
      <c r="EN263" s="59" t="n"/>
      <c r="EO263" s="59" t="n"/>
      <c r="EP263" s="59" t="n"/>
      <c r="EQ263" s="59" t="n"/>
      <c r="ER263" s="59" t="n"/>
      <c r="ES263" s="59" t="n"/>
      <c r="ET263" s="59" t="n"/>
      <c r="EU263" s="59" t="n"/>
      <c r="EV263" s="59" t="n"/>
      <c r="EW263" s="59" t="n"/>
    </row>
    <row r="264" customFormat="1" s="58">
      <c r="A264" s="59" t="n"/>
      <c r="B264" s="39" t="n"/>
      <c r="P264" s="59" t="n"/>
      <c r="X264" s="59" t="n"/>
      <c r="Y264" s="59" t="n"/>
      <c r="Z264" s="59" t="n"/>
      <c r="AA264" s="59" t="n"/>
      <c r="AB264" s="59" t="n"/>
      <c r="AC264" s="59" t="n"/>
      <c r="AD264" s="59" t="n"/>
      <c r="AE264" s="59" t="n"/>
      <c r="AF264" s="59" t="n"/>
      <c r="AG264" s="59" t="n"/>
      <c r="AH264" s="59" t="n"/>
      <c r="AI264" s="59" t="n"/>
      <c r="AJ264" s="59" t="n"/>
      <c r="AK264" s="59" t="n"/>
      <c r="AL264" s="59" t="n"/>
      <c r="AM264" s="59" t="n"/>
      <c r="AN264" s="59" t="n"/>
      <c r="AO264" s="59" t="n"/>
      <c r="AP264" s="59" t="n"/>
      <c r="AQ264" s="59" t="n"/>
      <c r="AR264" s="59" t="n"/>
      <c r="AS264" s="59" t="n"/>
      <c r="AT264" s="59" t="n"/>
      <c r="AU264" s="59" t="n"/>
      <c r="AV264" s="59" t="n"/>
      <c r="AW264" s="59" t="n"/>
      <c r="AX264" s="59" t="n"/>
      <c r="AY264" s="59" t="n"/>
      <c r="AZ264" s="59" t="n"/>
      <c r="BA264" s="59" t="n"/>
      <c r="BB264" s="59" t="n"/>
      <c r="BC264" s="59" t="n"/>
      <c r="BD264" s="59" t="n"/>
      <c r="BE264" s="59" t="n"/>
      <c r="BF264" s="59" t="n"/>
      <c r="BG264" s="59" t="n"/>
      <c r="BH264" s="59" t="n"/>
      <c r="BI264" s="59" t="n"/>
      <c r="BJ264" s="59" t="n"/>
      <c r="BK264" s="59" t="n"/>
      <c r="BL264" s="59" t="n"/>
      <c r="BM264" s="59" t="n"/>
      <c r="BN264" s="59" t="n"/>
      <c r="BO264" s="59" t="n"/>
      <c r="BP264" s="59" t="n"/>
      <c r="BQ264" s="59" t="n"/>
      <c r="BR264" s="59" t="n"/>
      <c r="BS264" s="59" t="n"/>
      <c r="BT264" s="59" t="n"/>
      <c r="BU264" s="59" t="n"/>
      <c r="BV264" s="59" t="n"/>
      <c r="BW264" s="59" t="n"/>
      <c r="BX264" s="59" t="n"/>
      <c r="BY264" s="59" t="n"/>
      <c r="BZ264" s="59" t="n"/>
      <c r="CA264" s="59" t="n"/>
      <c r="CB264" s="59" t="n"/>
      <c r="CC264" s="59" t="n"/>
      <c r="CD264" s="59" t="n"/>
      <c r="CE264" s="59" t="n"/>
      <c r="CF264" s="59" t="n"/>
      <c r="CG264" s="59" t="n"/>
      <c r="CH264" s="59" t="n"/>
      <c r="CI264" s="59" t="n"/>
      <c r="CJ264" s="59" t="n"/>
      <c r="CK264" s="59" t="n"/>
      <c r="CL264" s="59" t="n"/>
      <c r="CM264" s="59" t="n"/>
      <c r="CN264" s="59" t="n"/>
      <c r="CO264" s="59" t="n"/>
      <c r="CP264" s="59" t="n"/>
      <c r="CQ264" s="59" t="n"/>
      <c r="CR264" s="59" t="n"/>
      <c r="CS264" s="59" t="n"/>
      <c r="CT264" s="59" t="n"/>
      <c r="CU264" s="59" t="n"/>
      <c r="CV264" s="59" t="n"/>
      <c r="CW264" s="59" t="n"/>
      <c r="CX264" s="59" t="n"/>
      <c r="CY264" s="59" t="n"/>
      <c r="CZ264" s="59" t="n"/>
      <c r="DA264" s="59" t="n"/>
      <c r="DB264" s="59" t="n"/>
      <c r="DC264" s="59" t="n"/>
      <c r="DD264" s="59" t="n"/>
      <c r="DE264" s="59" t="n"/>
      <c r="DF264" s="59" t="n"/>
      <c r="DG264" s="59" t="n"/>
      <c r="DH264" s="59" t="n"/>
      <c r="DI264" s="59" t="n"/>
      <c r="DJ264" s="59" t="n"/>
      <c r="DK264" s="59" t="n"/>
      <c r="DL264" s="59" t="n"/>
      <c r="DM264" s="59" t="n"/>
      <c r="DN264" s="59" t="n"/>
      <c r="DO264" s="59" t="n"/>
      <c r="DP264" s="59" t="n"/>
      <c r="DQ264" s="59" t="n"/>
      <c r="DR264" s="59" t="n"/>
      <c r="DS264" s="59" t="n"/>
      <c r="DT264" s="59" t="n"/>
      <c r="DU264" s="59" t="n"/>
      <c r="DV264" s="59" t="n"/>
      <c r="DW264" s="59" t="n"/>
      <c r="DX264" s="59" t="n"/>
      <c r="DY264" s="59" t="n"/>
      <c r="DZ264" s="59" t="n"/>
      <c r="EA264" s="59" t="n"/>
      <c r="EB264" s="59" t="n"/>
      <c r="EC264" s="59" t="n"/>
      <c r="ED264" s="59" t="n"/>
      <c r="EE264" s="59" t="n"/>
      <c r="EF264" s="59" t="n"/>
      <c r="EG264" s="59" t="n"/>
      <c r="EH264" s="59" t="n"/>
      <c r="EI264" s="59" t="n"/>
      <c r="EJ264" s="59" t="n"/>
      <c r="EK264" s="59" t="n"/>
      <c r="EL264" s="59" t="n"/>
      <c r="EM264" s="59" t="n"/>
      <c r="EN264" s="59" t="n"/>
      <c r="EO264" s="59" t="n"/>
      <c r="EP264" s="59" t="n"/>
      <c r="EQ264" s="59" t="n"/>
      <c r="ER264" s="59" t="n"/>
      <c r="ES264" s="59" t="n"/>
      <c r="ET264" s="59" t="n"/>
      <c r="EU264" s="59" t="n"/>
      <c r="EV264" s="59" t="n"/>
      <c r="EW264" s="59" t="n"/>
    </row>
    <row r="265" customFormat="1" s="58">
      <c r="A265" s="59" t="n"/>
      <c r="B265" s="39" t="n"/>
      <c r="P265" s="59" t="n"/>
      <c r="X265" s="59" t="n"/>
      <c r="Y265" s="59" t="n"/>
      <c r="Z265" s="59" t="n"/>
      <c r="AA265" s="59" t="n"/>
      <c r="AB265" s="59" t="n"/>
      <c r="AC265" s="59" t="n"/>
      <c r="AD265" s="59" t="n"/>
      <c r="AE265" s="59" t="n"/>
      <c r="AF265" s="59" t="n"/>
      <c r="AG265" s="59" t="n"/>
      <c r="AH265" s="59" t="n"/>
      <c r="AI265" s="59" t="n"/>
      <c r="AJ265" s="59" t="n"/>
      <c r="AK265" s="59" t="n"/>
      <c r="AL265" s="59" t="n"/>
      <c r="AM265" s="59" t="n"/>
      <c r="AN265" s="59" t="n"/>
      <c r="AO265" s="59" t="n"/>
      <c r="AP265" s="59" t="n"/>
      <c r="AQ265" s="59" t="n"/>
      <c r="AR265" s="59" t="n"/>
      <c r="AS265" s="59" t="n"/>
      <c r="AT265" s="59" t="n"/>
      <c r="AU265" s="59" t="n"/>
      <c r="AV265" s="59" t="n"/>
      <c r="AW265" s="59" t="n"/>
      <c r="AX265" s="59" t="n"/>
      <c r="AY265" s="59" t="n"/>
      <c r="AZ265" s="59" t="n"/>
      <c r="BA265" s="59" t="n"/>
      <c r="BB265" s="59" t="n"/>
      <c r="BC265" s="59" t="n"/>
      <c r="BD265" s="59" t="n"/>
      <c r="BE265" s="59" t="n"/>
      <c r="BF265" s="59" t="n"/>
      <c r="BG265" s="59" t="n"/>
      <c r="BH265" s="59" t="n"/>
      <c r="BI265" s="59" t="n"/>
      <c r="BJ265" s="59" t="n"/>
      <c r="BK265" s="59" t="n"/>
      <c r="BL265" s="59" t="n"/>
      <c r="BM265" s="59" t="n"/>
      <c r="BN265" s="59" t="n"/>
      <c r="BO265" s="59" t="n"/>
      <c r="BP265" s="59" t="n"/>
      <c r="BQ265" s="59" t="n"/>
      <c r="BR265" s="59" t="n"/>
      <c r="BS265" s="59" t="n"/>
      <c r="BT265" s="59" t="n"/>
      <c r="BU265" s="59" t="n"/>
      <c r="BV265" s="59" t="n"/>
      <c r="BW265" s="59" t="n"/>
      <c r="BX265" s="59" t="n"/>
      <c r="BY265" s="59" t="n"/>
      <c r="BZ265" s="59" t="n"/>
      <c r="CA265" s="59" t="n"/>
      <c r="CB265" s="59" t="n"/>
      <c r="CC265" s="59" t="n"/>
      <c r="CD265" s="59" t="n"/>
      <c r="CE265" s="59" t="n"/>
      <c r="CF265" s="59" t="n"/>
      <c r="CG265" s="59" t="n"/>
      <c r="CH265" s="59" t="n"/>
      <c r="CI265" s="59" t="n"/>
      <c r="CJ265" s="59" t="n"/>
      <c r="CK265" s="59" t="n"/>
      <c r="CL265" s="59" t="n"/>
      <c r="CM265" s="59" t="n"/>
      <c r="CN265" s="59" t="n"/>
      <c r="CO265" s="59" t="n"/>
      <c r="CP265" s="59" t="n"/>
      <c r="CQ265" s="59" t="n"/>
      <c r="CR265" s="59" t="n"/>
      <c r="CS265" s="59" t="n"/>
      <c r="CT265" s="59" t="n"/>
      <c r="CU265" s="59" t="n"/>
      <c r="CV265" s="59" t="n"/>
      <c r="CW265" s="59" t="n"/>
      <c r="CX265" s="59" t="n"/>
      <c r="CY265" s="59" t="n"/>
      <c r="CZ265" s="59" t="n"/>
      <c r="DA265" s="59" t="n"/>
      <c r="DB265" s="59" t="n"/>
      <c r="DC265" s="59" t="n"/>
      <c r="DD265" s="59" t="n"/>
      <c r="DE265" s="59" t="n"/>
      <c r="DF265" s="59" t="n"/>
      <c r="DG265" s="59" t="n"/>
      <c r="DH265" s="59" t="n"/>
      <c r="DI265" s="59" t="n"/>
      <c r="DJ265" s="59" t="n"/>
      <c r="DK265" s="59" t="n"/>
      <c r="DL265" s="59" t="n"/>
      <c r="DM265" s="59" t="n"/>
      <c r="DN265" s="59" t="n"/>
      <c r="DO265" s="59" t="n"/>
      <c r="DP265" s="59" t="n"/>
      <c r="DQ265" s="59" t="n"/>
      <c r="DR265" s="59" t="n"/>
      <c r="DS265" s="59" t="n"/>
      <c r="DT265" s="59" t="n"/>
      <c r="DU265" s="59" t="n"/>
      <c r="DV265" s="59" t="n"/>
      <c r="DW265" s="59" t="n"/>
      <c r="DX265" s="59" t="n"/>
      <c r="DY265" s="59" t="n"/>
      <c r="DZ265" s="59" t="n"/>
      <c r="EA265" s="59" t="n"/>
      <c r="EB265" s="59" t="n"/>
      <c r="EC265" s="59" t="n"/>
      <c r="ED265" s="59" t="n"/>
      <c r="EE265" s="59" t="n"/>
      <c r="EF265" s="59" t="n"/>
      <c r="EG265" s="59" t="n"/>
      <c r="EH265" s="59" t="n"/>
      <c r="EI265" s="59" t="n"/>
      <c r="EJ265" s="59" t="n"/>
      <c r="EK265" s="59" t="n"/>
      <c r="EL265" s="59" t="n"/>
      <c r="EM265" s="59" t="n"/>
      <c r="EN265" s="59" t="n"/>
      <c r="EO265" s="59" t="n"/>
      <c r="EP265" s="59" t="n"/>
      <c r="EQ265" s="59" t="n"/>
      <c r="ER265" s="59" t="n"/>
      <c r="ES265" s="59" t="n"/>
      <c r="ET265" s="59" t="n"/>
      <c r="EU265" s="59" t="n"/>
      <c r="EV265" s="59" t="n"/>
      <c r="EW265" s="59" t="n"/>
    </row>
    <row r="266" customFormat="1" s="58">
      <c r="A266" s="59" t="n"/>
      <c r="B266" s="39" t="n"/>
      <c r="P266" s="59" t="n"/>
      <c r="X266" s="59" t="n"/>
      <c r="Y266" s="59" t="n"/>
      <c r="Z266" s="59" t="n"/>
      <c r="AA266" s="59" t="n"/>
      <c r="AB266" s="59" t="n"/>
      <c r="AC266" s="59" t="n"/>
      <c r="AD266" s="59" t="n"/>
      <c r="AE266" s="59" t="n"/>
      <c r="AF266" s="59" t="n"/>
      <c r="AG266" s="59" t="n"/>
      <c r="AH266" s="59" t="n"/>
      <c r="AI266" s="59" t="n"/>
      <c r="AJ266" s="59" t="n"/>
      <c r="AK266" s="59" t="n"/>
      <c r="AL266" s="59" t="n"/>
      <c r="AM266" s="59" t="n"/>
      <c r="AN266" s="59" t="n"/>
      <c r="AO266" s="59" t="n"/>
      <c r="AP266" s="59" t="n"/>
      <c r="AQ266" s="59" t="n"/>
      <c r="AR266" s="59" t="n"/>
      <c r="AS266" s="59" t="n"/>
      <c r="AT266" s="59" t="n"/>
      <c r="AU266" s="59" t="n"/>
      <c r="AV266" s="59" t="n"/>
      <c r="AW266" s="59" t="n"/>
      <c r="AX266" s="59" t="n"/>
      <c r="AY266" s="59" t="n"/>
      <c r="AZ266" s="59" t="n"/>
      <c r="BA266" s="59" t="n"/>
      <c r="BB266" s="59" t="n"/>
      <c r="BC266" s="59" t="n"/>
      <c r="BD266" s="59" t="n"/>
      <c r="BE266" s="59" t="n"/>
      <c r="BF266" s="59" t="n"/>
      <c r="BG266" s="59" t="n"/>
      <c r="BH266" s="59" t="n"/>
      <c r="BI266" s="59" t="n"/>
      <c r="BJ266" s="59" t="n"/>
      <c r="BK266" s="59" t="n"/>
      <c r="BL266" s="59" t="n"/>
      <c r="BM266" s="59" t="n"/>
      <c r="BN266" s="59" t="n"/>
      <c r="BO266" s="59" t="n"/>
      <c r="BP266" s="59" t="n"/>
      <c r="BQ266" s="59" t="n"/>
      <c r="BR266" s="59" t="n"/>
      <c r="BS266" s="59" t="n"/>
      <c r="BT266" s="59" t="n"/>
      <c r="BU266" s="59" t="n"/>
      <c r="BV266" s="59" t="n"/>
      <c r="BW266" s="59" t="n"/>
      <c r="BX266" s="59" t="n"/>
      <c r="BY266" s="59" t="n"/>
      <c r="BZ266" s="59" t="n"/>
      <c r="CA266" s="59" t="n"/>
      <c r="CB266" s="59" t="n"/>
      <c r="CC266" s="59" t="n"/>
      <c r="CD266" s="59" t="n"/>
      <c r="CE266" s="59" t="n"/>
      <c r="CF266" s="59" t="n"/>
      <c r="CG266" s="59" t="n"/>
      <c r="CH266" s="59" t="n"/>
      <c r="CI266" s="59" t="n"/>
      <c r="CJ266" s="59" t="n"/>
      <c r="CK266" s="59" t="n"/>
      <c r="CL266" s="59" t="n"/>
      <c r="CM266" s="59" t="n"/>
      <c r="CN266" s="59" t="n"/>
      <c r="CO266" s="59" t="n"/>
      <c r="CP266" s="59" t="n"/>
      <c r="CQ266" s="59" t="n"/>
      <c r="CR266" s="59" t="n"/>
      <c r="CS266" s="59" t="n"/>
      <c r="CT266" s="59" t="n"/>
      <c r="CU266" s="59" t="n"/>
      <c r="CV266" s="59" t="n"/>
      <c r="CW266" s="59" t="n"/>
      <c r="CX266" s="59" t="n"/>
      <c r="CY266" s="59" t="n"/>
      <c r="CZ266" s="59" t="n"/>
      <c r="DA266" s="59" t="n"/>
      <c r="DB266" s="59" t="n"/>
      <c r="DC266" s="59" t="n"/>
      <c r="DD266" s="59" t="n"/>
      <c r="DE266" s="59" t="n"/>
      <c r="DF266" s="59" t="n"/>
      <c r="DG266" s="59" t="n"/>
      <c r="DH266" s="59" t="n"/>
      <c r="DI266" s="59" t="n"/>
      <c r="DJ266" s="59" t="n"/>
      <c r="DK266" s="59" t="n"/>
      <c r="DL266" s="59" t="n"/>
      <c r="DM266" s="59" t="n"/>
      <c r="DN266" s="59" t="n"/>
      <c r="DO266" s="59" t="n"/>
      <c r="DP266" s="59" t="n"/>
      <c r="DQ266" s="59" t="n"/>
      <c r="DR266" s="59" t="n"/>
      <c r="DS266" s="59" t="n"/>
      <c r="DT266" s="59" t="n"/>
      <c r="DU266" s="59" t="n"/>
      <c r="DV266" s="59" t="n"/>
      <c r="DW266" s="59" t="n"/>
      <c r="DX266" s="59" t="n"/>
      <c r="DY266" s="59" t="n"/>
      <c r="DZ266" s="59" t="n"/>
      <c r="EA266" s="59" t="n"/>
      <c r="EB266" s="59" t="n"/>
      <c r="EC266" s="59" t="n"/>
      <c r="ED266" s="59" t="n"/>
      <c r="EE266" s="59" t="n"/>
      <c r="EF266" s="59" t="n"/>
      <c r="EG266" s="59" t="n"/>
      <c r="EH266" s="59" t="n"/>
      <c r="EI266" s="59" t="n"/>
      <c r="EJ266" s="59" t="n"/>
      <c r="EK266" s="59" t="n"/>
      <c r="EL266" s="59" t="n"/>
      <c r="EM266" s="59" t="n"/>
      <c r="EN266" s="59" t="n"/>
      <c r="EO266" s="59" t="n"/>
      <c r="EP266" s="59" t="n"/>
      <c r="EQ266" s="59" t="n"/>
      <c r="ER266" s="59" t="n"/>
      <c r="ES266" s="59" t="n"/>
      <c r="ET266" s="59" t="n"/>
      <c r="EU266" s="59" t="n"/>
      <c r="EV266" s="59" t="n"/>
      <c r="EW266" s="59" t="n"/>
    </row>
    <row r="267" customFormat="1" s="58">
      <c r="A267" s="59" t="n"/>
      <c r="B267" s="39" t="n"/>
      <c r="P267" s="59" t="n"/>
      <c r="X267" s="59" t="n"/>
      <c r="Y267" s="59" t="n"/>
      <c r="Z267" s="59" t="n"/>
      <c r="AA267" s="59" t="n"/>
      <c r="AB267" s="59" t="n"/>
      <c r="AC267" s="59" t="n"/>
      <c r="AD267" s="59" t="n"/>
      <c r="AE267" s="59" t="n"/>
      <c r="AF267" s="59" t="n"/>
      <c r="AG267" s="59" t="n"/>
      <c r="AH267" s="59" t="n"/>
      <c r="AI267" s="59" t="n"/>
      <c r="AJ267" s="59" t="n"/>
      <c r="AK267" s="59" t="n"/>
      <c r="AL267" s="59" t="n"/>
      <c r="AM267" s="59" t="n"/>
      <c r="AN267" s="59" t="n"/>
      <c r="AO267" s="59" t="n"/>
      <c r="AP267" s="59" t="n"/>
      <c r="AQ267" s="59" t="n"/>
      <c r="AR267" s="59" t="n"/>
      <c r="AS267" s="59" t="n"/>
      <c r="AT267" s="59" t="n"/>
      <c r="AU267" s="59" t="n"/>
      <c r="AV267" s="59" t="n"/>
      <c r="AW267" s="59" t="n"/>
      <c r="AX267" s="59" t="n"/>
      <c r="AY267" s="59" t="n"/>
      <c r="AZ267" s="59" t="n"/>
      <c r="BA267" s="59" t="n"/>
      <c r="BB267" s="59" t="n"/>
      <c r="BC267" s="59" t="n"/>
      <c r="BD267" s="59" t="n"/>
      <c r="BE267" s="59" t="n"/>
      <c r="BF267" s="59" t="n"/>
      <c r="BG267" s="59" t="n"/>
      <c r="BH267" s="59" t="n"/>
      <c r="BI267" s="59" t="n"/>
      <c r="BJ267" s="59" t="n"/>
      <c r="BK267" s="59" t="n"/>
      <c r="BL267" s="59" t="n"/>
      <c r="BM267" s="59" t="n"/>
      <c r="BN267" s="59" t="n"/>
      <c r="BO267" s="59" t="n"/>
      <c r="BP267" s="59" t="n"/>
      <c r="BQ267" s="59" t="n"/>
      <c r="BR267" s="59" t="n"/>
      <c r="BS267" s="59" t="n"/>
      <c r="BT267" s="59" t="n"/>
      <c r="BU267" s="59" t="n"/>
      <c r="BV267" s="59" t="n"/>
      <c r="BW267" s="59" t="n"/>
      <c r="BX267" s="59" t="n"/>
      <c r="BY267" s="59" t="n"/>
      <c r="BZ267" s="59" t="n"/>
      <c r="CA267" s="59" t="n"/>
      <c r="CB267" s="59" t="n"/>
      <c r="CC267" s="59" t="n"/>
      <c r="CD267" s="59" t="n"/>
      <c r="CE267" s="59" t="n"/>
      <c r="CF267" s="59" t="n"/>
      <c r="CG267" s="59" t="n"/>
      <c r="CH267" s="59" t="n"/>
      <c r="CI267" s="59" t="n"/>
      <c r="CJ267" s="59" t="n"/>
      <c r="CK267" s="59" t="n"/>
      <c r="CL267" s="59" t="n"/>
      <c r="CM267" s="59" t="n"/>
      <c r="CN267" s="59" t="n"/>
      <c r="CO267" s="59" t="n"/>
      <c r="CP267" s="59" t="n"/>
      <c r="CQ267" s="59" t="n"/>
      <c r="CR267" s="59" t="n"/>
      <c r="CS267" s="59" t="n"/>
      <c r="CT267" s="59" t="n"/>
      <c r="CU267" s="59" t="n"/>
      <c r="CV267" s="59" t="n"/>
      <c r="CW267" s="59" t="n"/>
      <c r="CX267" s="59" t="n"/>
      <c r="CY267" s="59" t="n"/>
      <c r="CZ267" s="59" t="n"/>
      <c r="DA267" s="59" t="n"/>
      <c r="DB267" s="59" t="n"/>
      <c r="DC267" s="59" t="n"/>
      <c r="DD267" s="59" t="n"/>
      <c r="DE267" s="59" t="n"/>
      <c r="DF267" s="59" t="n"/>
      <c r="DG267" s="59" t="n"/>
      <c r="DH267" s="59" t="n"/>
      <c r="DI267" s="59" t="n"/>
      <c r="DJ267" s="59" t="n"/>
      <c r="DK267" s="59" t="n"/>
      <c r="DL267" s="59" t="n"/>
      <c r="DM267" s="59" t="n"/>
      <c r="DN267" s="59" t="n"/>
      <c r="DO267" s="59" t="n"/>
      <c r="DP267" s="59" t="n"/>
      <c r="DQ267" s="59" t="n"/>
      <c r="DR267" s="59" t="n"/>
      <c r="DS267" s="59" t="n"/>
      <c r="DT267" s="59" t="n"/>
      <c r="DU267" s="59" t="n"/>
      <c r="DV267" s="59" t="n"/>
      <c r="DW267" s="59" t="n"/>
      <c r="DX267" s="59" t="n"/>
      <c r="DY267" s="59" t="n"/>
      <c r="DZ267" s="59" t="n"/>
      <c r="EA267" s="59" t="n"/>
      <c r="EB267" s="59" t="n"/>
      <c r="EC267" s="59" t="n"/>
      <c r="ED267" s="59" t="n"/>
      <c r="EE267" s="59" t="n"/>
      <c r="EF267" s="59" t="n"/>
      <c r="EG267" s="59" t="n"/>
      <c r="EH267" s="59" t="n"/>
      <c r="EI267" s="59" t="n"/>
      <c r="EJ267" s="59" t="n"/>
      <c r="EK267" s="59" t="n"/>
      <c r="EL267" s="59" t="n"/>
      <c r="EM267" s="59" t="n"/>
      <c r="EN267" s="59" t="n"/>
      <c r="EO267" s="59" t="n"/>
      <c r="EP267" s="59" t="n"/>
      <c r="EQ267" s="59" t="n"/>
      <c r="ER267" s="59" t="n"/>
      <c r="ES267" s="59" t="n"/>
      <c r="ET267" s="59" t="n"/>
      <c r="EU267" s="59" t="n"/>
      <c r="EV267" s="59" t="n"/>
      <c r="EW267" s="59" t="n"/>
    </row>
    <row r="268" customFormat="1" s="58">
      <c r="A268" s="59" t="n"/>
      <c r="B268" s="39" t="n"/>
      <c r="P268" s="59" t="n"/>
      <c r="X268" s="59" t="n"/>
      <c r="Y268" s="59" t="n"/>
      <c r="Z268" s="59" t="n"/>
      <c r="AA268" s="59" t="n"/>
      <c r="AB268" s="59" t="n"/>
      <c r="AC268" s="59" t="n"/>
      <c r="AD268" s="59" t="n"/>
      <c r="AE268" s="59" t="n"/>
      <c r="AF268" s="59" t="n"/>
      <c r="AG268" s="59" t="n"/>
      <c r="AH268" s="59" t="n"/>
      <c r="AI268" s="59" t="n"/>
      <c r="AJ268" s="59" t="n"/>
      <c r="AK268" s="59" t="n"/>
      <c r="AL268" s="59" t="n"/>
      <c r="AM268" s="59" t="n"/>
      <c r="AN268" s="59" t="n"/>
      <c r="AO268" s="59" t="n"/>
      <c r="AP268" s="59" t="n"/>
      <c r="AQ268" s="59" t="n"/>
      <c r="AR268" s="59" t="n"/>
      <c r="AS268" s="59" t="n"/>
      <c r="AT268" s="59" t="n"/>
      <c r="AU268" s="59" t="n"/>
      <c r="AV268" s="59" t="n"/>
      <c r="AW268" s="59" t="n"/>
      <c r="AX268" s="59" t="n"/>
      <c r="AY268" s="59" t="n"/>
      <c r="AZ268" s="59" t="n"/>
      <c r="BA268" s="59" t="n"/>
      <c r="BB268" s="59" t="n"/>
      <c r="BC268" s="59" t="n"/>
      <c r="BD268" s="59" t="n"/>
      <c r="BE268" s="59" t="n"/>
      <c r="BF268" s="59" t="n"/>
      <c r="BG268" s="59" t="n"/>
      <c r="BH268" s="59" t="n"/>
      <c r="BI268" s="59" t="n"/>
      <c r="BJ268" s="59" t="n"/>
      <c r="BK268" s="59" t="n"/>
      <c r="BL268" s="59" t="n"/>
      <c r="BM268" s="59" t="n"/>
      <c r="BN268" s="59" t="n"/>
      <c r="BO268" s="59" t="n"/>
      <c r="BP268" s="59" t="n"/>
      <c r="BQ268" s="59" t="n"/>
      <c r="BR268" s="59" t="n"/>
      <c r="BS268" s="59" t="n"/>
      <c r="BT268" s="59" t="n"/>
      <c r="BU268" s="59" t="n"/>
      <c r="BV268" s="59" t="n"/>
      <c r="BW268" s="59" t="n"/>
      <c r="BX268" s="59" t="n"/>
      <c r="BY268" s="59" t="n"/>
      <c r="BZ268" s="59" t="n"/>
      <c r="CA268" s="59" t="n"/>
      <c r="CB268" s="59" t="n"/>
      <c r="CC268" s="59" t="n"/>
      <c r="CD268" s="59" t="n"/>
      <c r="CE268" s="59" t="n"/>
      <c r="CF268" s="59" t="n"/>
      <c r="CG268" s="59" t="n"/>
      <c r="CH268" s="59" t="n"/>
      <c r="CI268" s="59" t="n"/>
      <c r="CJ268" s="59" t="n"/>
      <c r="CK268" s="59" t="n"/>
      <c r="CL268" s="59" t="n"/>
      <c r="CM268" s="59" t="n"/>
      <c r="CN268" s="59" t="n"/>
      <c r="CO268" s="59" t="n"/>
      <c r="CP268" s="59" t="n"/>
      <c r="CQ268" s="59" t="n"/>
      <c r="CR268" s="59" t="n"/>
      <c r="CS268" s="59" t="n"/>
      <c r="CT268" s="59" t="n"/>
      <c r="CU268" s="59" t="n"/>
      <c r="CV268" s="59" t="n"/>
      <c r="CW268" s="59" t="n"/>
      <c r="CX268" s="59" t="n"/>
      <c r="CY268" s="59" t="n"/>
      <c r="CZ268" s="59" t="n"/>
      <c r="DA268" s="59" t="n"/>
      <c r="DB268" s="59" t="n"/>
      <c r="DC268" s="59" t="n"/>
      <c r="DD268" s="59" t="n"/>
      <c r="DE268" s="59" t="n"/>
      <c r="DF268" s="59" t="n"/>
      <c r="DG268" s="59" t="n"/>
      <c r="DH268" s="59" t="n"/>
      <c r="DI268" s="59" t="n"/>
      <c r="DJ268" s="59" t="n"/>
      <c r="DK268" s="59" t="n"/>
      <c r="DL268" s="59" t="n"/>
      <c r="DM268" s="59" t="n"/>
      <c r="DN268" s="59" t="n"/>
      <c r="DO268" s="59" t="n"/>
      <c r="DP268" s="59" t="n"/>
      <c r="DQ268" s="59" t="n"/>
      <c r="DR268" s="59" t="n"/>
      <c r="DS268" s="59" t="n"/>
      <c r="DT268" s="59" t="n"/>
      <c r="DU268" s="59" t="n"/>
      <c r="DV268" s="59" t="n"/>
      <c r="DW268" s="59" t="n"/>
      <c r="DX268" s="59" t="n"/>
      <c r="DY268" s="59" t="n"/>
      <c r="DZ268" s="59" t="n"/>
      <c r="EA268" s="59" t="n"/>
      <c r="EB268" s="59" t="n"/>
      <c r="EC268" s="59" t="n"/>
      <c r="ED268" s="59" t="n"/>
      <c r="EE268" s="59" t="n"/>
      <c r="EF268" s="59" t="n"/>
      <c r="EG268" s="59" t="n"/>
      <c r="EH268" s="59" t="n"/>
      <c r="EI268" s="59" t="n"/>
      <c r="EJ268" s="59" t="n"/>
      <c r="EK268" s="59" t="n"/>
      <c r="EL268" s="59" t="n"/>
      <c r="EM268" s="59" t="n"/>
      <c r="EN268" s="59" t="n"/>
      <c r="EO268" s="59" t="n"/>
      <c r="EP268" s="59" t="n"/>
      <c r="EQ268" s="59" t="n"/>
      <c r="ER268" s="59" t="n"/>
      <c r="ES268" s="59" t="n"/>
      <c r="ET268" s="59" t="n"/>
      <c r="EU268" s="59" t="n"/>
      <c r="EV268" s="59" t="n"/>
      <c r="EW268" s="59" t="n"/>
    </row>
    <row r="269" customFormat="1" s="58">
      <c r="A269" s="59" t="n"/>
      <c r="B269" s="39" t="n"/>
      <c r="P269" s="59" t="n"/>
      <c r="X269" s="59" t="n"/>
      <c r="Y269" s="59" t="n"/>
      <c r="Z269" s="59" t="n"/>
      <c r="AA269" s="59" t="n"/>
      <c r="AB269" s="59" t="n"/>
      <c r="AC269" s="59" t="n"/>
      <c r="AD269" s="59" t="n"/>
      <c r="AE269" s="59" t="n"/>
      <c r="AF269" s="59" t="n"/>
      <c r="AG269" s="59" t="n"/>
      <c r="AH269" s="59" t="n"/>
      <c r="AI269" s="59" t="n"/>
      <c r="AJ269" s="59" t="n"/>
      <c r="AK269" s="59" t="n"/>
      <c r="AL269" s="59" t="n"/>
      <c r="AM269" s="59" t="n"/>
      <c r="AN269" s="59" t="n"/>
      <c r="AO269" s="59" t="n"/>
      <c r="AP269" s="59" t="n"/>
      <c r="AQ269" s="59" t="n"/>
      <c r="AR269" s="59" t="n"/>
      <c r="AS269" s="59" t="n"/>
      <c r="AT269" s="59" t="n"/>
      <c r="AU269" s="59" t="n"/>
      <c r="AV269" s="59" t="n"/>
      <c r="AW269" s="59" t="n"/>
      <c r="AX269" s="59" t="n"/>
      <c r="AY269" s="59" t="n"/>
      <c r="AZ269" s="59" t="n"/>
      <c r="BA269" s="59" t="n"/>
      <c r="BB269" s="59" t="n"/>
      <c r="BC269" s="59" t="n"/>
      <c r="BD269" s="59" t="n"/>
      <c r="BE269" s="59" t="n"/>
      <c r="BF269" s="59" t="n"/>
      <c r="BG269" s="59" t="n"/>
      <c r="BH269" s="59" t="n"/>
      <c r="BI269" s="59" t="n"/>
      <c r="BJ269" s="59" t="n"/>
      <c r="BK269" s="59" t="n"/>
      <c r="BL269" s="59" t="n"/>
      <c r="BM269" s="59" t="n"/>
      <c r="BN269" s="59" t="n"/>
      <c r="BO269" s="59" t="n"/>
      <c r="BP269" s="59" t="n"/>
      <c r="BQ269" s="59" t="n"/>
      <c r="BR269" s="59" t="n"/>
      <c r="BS269" s="59" t="n"/>
      <c r="BT269" s="59" t="n"/>
      <c r="BU269" s="59" t="n"/>
      <c r="BV269" s="59" t="n"/>
      <c r="BW269" s="59" t="n"/>
      <c r="BX269" s="59" t="n"/>
      <c r="BY269" s="59" t="n"/>
      <c r="BZ269" s="59" t="n"/>
      <c r="CA269" s="59" t="n"/>
      <c r="CB269" s="59" t="n"/>
      <c r="CC269" s="59" t="n"/>
      <c r="CD269" s="59" t="n"/>
      <c r="CE269" s="59" t="n"/>
      <c r="CF269" s="59" t="n"/>
      <c r="CG269" s="59" t="n"/>
      <c r="CH269" s="59" t="n"/>
      <c r="CI269" s="59" t="n"/>
      <c r="CJ269" s="59" t="n"/>
      <c r="CK269" s="59" t="n"/>
      <c r="CL269" s="59" t="n"/>
      <c r="CM269" s="59" t="n"/>
      <c r="CN269" s="59" t="n"/>
      <c r="CO269" s="59" t="n"/>
      <c r="CP269" s="59" t="n"/>
      <c r="CQ269" s="59" t="n"/>
      <c r="CR269" s="59" t="n"/>
      <c r="CS269" s="59" t="n"/>
      <c r="CT269" s="59" t="n"/>
      <c r="CU269" s="59" t="n"/>
      <c r="CV269" s="59" t="n"/>
      <c r="CW269" s="59" t="n"/>
      <c r="CX269" s="59" t="n"/>
      <c r="CY269" s="59" t="n"/>
      <c r="CZ269" s="59" t="n"/>
      <c r="DA269" s="59" t="n"/>
      <c r="DB269" s="59" t="n"/>
      <c r="DC269" s="59" t="n"/>
      <c r="DD269" s="59" t="n"/>
      <c r="DE269" s="59" t="n"/>
      <c r="DF269" s="59" t="n"/>
      <c r="DG269" s="59" t="n"/>
      <c r="DH269" s="59" t="n"/>
      <c r="DI269" s="59" t="n"/>
      <c r="DJ269" s="59" t="n"/>
      <c r="DK269" s="59" t="n"/>
      <c r="DL269" s="59" t="n"/>
      <c r="DM269" s="59" t="n"/>
      <c r="DN269" s="59" t="n"/>
      <c r="DO269" s="59" t="n"/>
      <c r="DP269" s="59" t="n"/>
      <c r="DQ269" s="59" t="n"/>
      <c r="DR269" s="59" t="n"/>
      <c r="DS269" s="59" t="n"/>
      <c r="DT269" s="59" t="n"/>
      <c r="DU269" s="59" t="n"/>
      <c r="DV269" s="59" t="n"/>
      <c r="DW269" s="59" t="n"/>
      <c r="DX269" s="59" t="n"/>
      <c r="DY269" s="59" t="n"/>
      <c r="DZ269" s="59" t="n"/>
      <c r="EA269" s="59" t="n"/>
      <c r="EB269" s="59" t="n"/>
      <c r="EC269" s="59" t="n"/>
      <c r="ED269" s="59" t="n"/>
      <c r="EE269" s="59" t="n"/>
      <c r="EF269" s="59" t="n"/>
      <c r="EG269" s="59" t="n"/>
      <c r="EH269" s="59" t="n"/>
      <c r="EI269" s="59" t="n"/>
      <c r="EJ269" s="59" t="n"/>
      <c r="EK269" s="59" t="n"/>
      <c r="EL269" s="59" t="n"/>
      <c r="EM269" s="59" t="n"/>
      <c r="EN269" s="59" t="n"/>
      <c r="EO269" s="59" t="n"/>
      <c r="EP269" s="59" t="n"/>
      <c r="EQ269" s="59" t="n"/>
      <c r="ER269" s="59" t="n"/>
      <c r="ES269" s="59" t="n"/>
      <c r="ET269" s="59" t="n"/>
      <c r="EU269" s="59" t="n"/>
      <c r="EV269" s="59" t="n"/>
      <c r="EW269" s="59" t="n"/>
    </row>
    <row r="270" customFormat="1" s="58">
      <c r="A270" s="59" t="n"/>
      <c r="B270" s="39" t="n"/>
      <c r="P270" s="59" t="n"/>
      <c r="X270" s="59" t="n"/>
      <c r="Y270" s="59" t="n"/>
      <c r="Z270" s="59" t="n"/>
      <c r="AA270" s="59" t="n"/>
      <c r="AB270" s="59" t="n"/>
      <c r="AC270" s="59" t="n"/>
      <c r="AD270" s="59" t="n"/>
      <c r="AE270" s="59" t="n"/>
      <c r="AF270" s="59" t="n"/>
      <c r="AG270" s="59" t="n"/>
      <c r="AH270" s="59" t="n"/>
      <c r="AI270" s="59" t="n"/>
      <c r="AJ270" s="59" t="n"/>
      <c r="AK270" s="59" t="n"/>
      <c r="AL270" s="59" t="n"/>
      <c r="AM270" s="59" t="n"/>
      <c r="AN270" s="59" t="n"/>
      <c r="AO270" s="59" t="n"/>
      <c r="AP270" s="59" t="n"/>
      <c r="AQ270" s="59" t="n"/>
      <c r="AR270" s="59" t="n"/>
      <c r="AS270" s="59" t="n"/>
      <c r="AT270" s="59" t="n"/>
      <c r="AU270" s="59" t="n"/>
      <c r="AV270" s="59" t="n"/>
      <c r="AW270" s="59" t="n"/>
      <c r="AX270" s="59" t="n"/>
      <c r="AY270" s="59" t="n"/>
      <c r="AZ270" s="59" t="n"/>
      <c r="BA270" s="59" t="n"/>
      <c r="BB270" s="59" t="n"/>
      <c r="BC270" s="59" t="n"/>
      <c r="BD270" s="59" t="n"/>
      <c r="BE270" s="59" t="n"/>
      <c r="BF270" s="59" t="n"/>
      <c r="BG270" s="59" t="n"/>
      <c r="BH270" s="59" t="n"/>
      <c r="BI270" s="59" t="n"/>
      <c r="BJ270" s="59" t="n"/>
      <c r="BK270" s="59" t="n"/>
      <c r="BL270" s="59" t="n"/>
      <c r="BM270" s="59" t="n"/>
      <c r="BN270" s="59" t="n"/>
      <c r="BO270" s="59" t="n"/>
      <c r="BP270" s="59" t="n"/>
      <c r="BQ270" s="59" t="n"/>
      <c r="BR270" s="59" t="n"/>
      <c r="BS270" s="59" t="n"/>
      <c r="BT270" s="59" t="n"/>
      <c r="BU270" s="59" t="n"/>
      <c r="BV270" s="59" t="n"/>
      <c r="BW270" s="59" t="n"/>
      <c r="BX270" s="59" t="n"/>
      <c r="BY270" s="59" t="n"/>
      <c r="BZ270" s="59" t="n"/>
      <c r="CA270" s="59" t="n"/>
      <c r="CB270" s="59" t="n"/>
      <c r="CC270" s="59" t="n"/>
      <c r="CD270" s="59" t="n"/>
      <c r="CE270" s="59" t="n"/>
      <c r="CF270" s="59" t="n"/>
      <c r="CG270" s="59" t="n"/>
      <c r="CH270" s="59" t="n"/>
      <c r="CI270" s="59" t="n"/>
      <c r="CJ270" s="59" t="n"/>
      <c r="CK270" s="59" t="n"/>
      <c r="CL270" s="59" t="n"/>
      <c r="CM270" s="59" t="n"/>
      <c r="CN270" s="59" t="n"/>
      <c r="CO270" s="59" t="n"/>
      <c r="CP270" s="59" t="n"/>
      <c r="CQ270" s="59" t="n"/>
      <c r="CR270" s="59" t="n"/>
      <c r="CS270" s="59" t="n"/>
      <c r="CT270" s="59" t="n"/>
      <c r="CU270" s="59" t="n"/>
      <c r="CV270" s="59" t="n"/>
      <c r="CW270" s="59" t="n"/>
      <c r="CX270" s="59" t="n"/>
      <c r="CY270" s="59" t="n"/>
      <c r="CZ270" s="59" t="n"/>
      <c r="DA270" s="59" t="n"/>
      <c r="DB270" s="59" t="n"/>
      <c r="DC270" s="59" t="n"/>
      <c r="DD270" s="59" t="n"/>
      <c r="DE270" s="59" t="n"/>
      <c r="DF270" s="59" t="n"/>
      <c r="DG270" s="59" t="n"/>
      <c r="DH270" s="59" t="n"/>
      <c r="DI270" s="59" t="n"/>
      <c r="DJ270" s="59" t="n"/>
      <c r="DK270" s="59" t="n"/>
      <c r="DL270" s="59" t="n"/>
      <c r="DM270" s="59" t="n"/>
      <c r="DN270" s="59" t="n"/>
      <c r="DO270" s="59" t="n"/>
      <c r="DP270" s="59" t="n"/>
      <c r="DQ270" s="59" t="n"/>
      <c r="DR270" s="59" t="n"/>
      <c r="DS270" s="59" t="n"/>
      <c r="DT270" s="59" t="n"/>
      <c r="DU270" s="59" t="n"/>
      <c r="DV270" s="59" t="n"/>
      <c r="DW270" s="59" t="n"/>
      <c r="DX270" s="59" t="n"/>
      <c r="DY270" s="59" t="n"/>
      <c r="DZ270" s="59" t="n"/>
      <c r="EA270" s="59" t="n"/>
      <c r="EB270" s="59" t="n"/>
      <c r="EC270" s="59" t="n"/>
      <c r="ED270" s="59" t="n"/>
      <c r="EE270" s="59" t="n"/>
      <c r="EF270" s="59" t="n"/>
      <c r="EG270" s="59" t="n"/>
      <c r="EH270" s="59" t="n"/>
      <c r="EI270" s="59" t="n"/>
      <c r="EJ270" s="59" t="n"/>
      <c r="EK270" s="59" t="n"/>
      <c r="EL270" s="59" t="n"/>
      <c r="EM270" s="59" t="n"/>
      <c r="EN270" s="59" t="n"/>
      <c r="EO270" s="59" t="n"/>
      <c r="EP270" s="59" t="n"/>
      <c r="EQ270" s="59" t="n"/>
      <c r="ER270" s="59" t="n"/>
      <c r="ES270" s="59" t="n"/>
      <c r="ET270" s="59" t="n"/>
      <c r="EU270" s="59" t="n"/>
      <c r="EV270" s="59" t="n"/>
      <c r="EW270" s="59" t="n"/>
    </row>
    <row r="271" customFormat="1" s="58">
      <c r="A271" s="59" t="n"/>
      <c r="B271" s="39" t="n"/>
      <c r="P271" s="59" t="n"/>
      <c r="X271" s="59" t="n"/>
      <c r="Y271" s="59" t="n"/>
      <c r="Z271" s="59" t="n"/>
      <c r="AA271" s="59" t="n"/>
      <c r="AB271" s="59" t="n"/>
      <c r="AC271" s="59" t="n"/>
      <c r="AD271" s="59" t="n"/>
      <c r="AE271" s="59" t="n"/>
      <c r="AF271" s="59" t="n"/>
      <c r="AG271" s="59" t="n"/>
      <c r="AH271" s="59" t="n"/>
      <c r="AI271" s="59" t="n"/>
      <c r="AJ271" s="59" t="n"/>
      <c r="AK271" s="59" t="n"/>
      <c r="AL271" s="59" t="n"/>
      <c r="AM271" s="59" t="n"/>
      <c r="AN271" s="59" t="n"/>
      <c r="AO271" s="59" t="n"/>
      <c r="AP271" s="59" t="n"/>
      <c r="AQ271" s="59" t="n"/>
      <c r="AR271" s="59" t="n"/>
      <c r="AS271" s="59" t="n"/>
      <c r="AT271" s="59" t="n"/>
      <c r="AU271" s="59" t="n"/>
      <c r="AV271" s="59" t="n"/>
      <c r="AW271" s="59" t="n"/>
      <c r="AX271" s="59" t="n"/>
      <c r="AY271" s="59" t="n"/>
      <c r="AZ271" s="59" t="n"/>
      <c r="BA271" s="59" t="n"/>
      <c r="BB271" s="59" t="n"/>
      <c r="BC271" s="59" t="n"/>
      <c r="BD271" s="59" t="n"/>
      <c r="BE271" s="59" t="n"/>
      <c r="BF271" s="59" t="n"/>
      <c r="BG271" s="59" t="n"/>
      <c r="BH271" s="59" t="n"/>
      <c r="BI271" s="59" t="n"/>
      <c r="BJ271" s="59" t="n"/>
      <c r="BK271" s="59" t="n"/>
      <c r="BL271" s="59" t="n"/>
      <c r="BM271" s="59" t="n"/>
      <c r="BN271" s="59" t="n"/>
      <c r="BO271" s="59" t="n"/>
      <c r="BP271" s="59" t="n"/>
      <c r="BQ271" s="59" t="n"/>
      <c r="BR271" s="59" t="n"/>
      <c r="BS271" s="59" t="n"/>
      <c r="BT271" s="59" t="n"/>
      <c r="BU271" s="59" t="n"/>
      <c r="BV271" s="59" t="n"/>
      <c r="BW271" s="59" t="n"/>
      <c r="BX271" s="59" t="n"/>
      <c r="BY271" s="59" t="n"/>
      <c r="BZ271" s="59" t="n"/>
      <c r="CA271" s="59" t="n"/>
      <c r="CB271" s="59" t="n"/>
      <c r="CC271" s="59" t="n"/>
      <c r="CD271" s="59" t="n"/>
      <c r="CE271" s="59" t="n"/>
      <c r="CF271" s="59" t="n"/>
      <c r="CG271" s="59" t="n"/>
      <c r="CH271" s="59" t="n"/>
      <c r="CI271" s="59" t="n"/>
      <c r="CJ271" s="59" t="n"/>
      <c r="CK271" s="59" t="n"/>
      <c r="CL271" s="59" t="n"/>
      <c r="CM271" s="59" t="n"/>
      <c r="CN271" s="59" t="n"/>
      <c r="CO271" s="59" t="n"/>
      <c r="CP271" s="59" t="n"/>
      <c r="CQ271" s="59" t="n"/>
      <c r="CR271" s="59" t="n"/>
      <c r="CS271" s="59" t="n"/>
      <c r="CT271" s="59" t="n"/>
      <c r="CU271" s="59" t="n"/>
      <c r="CV271" s="59" t="n"/>
      <c r="CW271" s="59" t="n"/>
      <c r="CX271" s="59" t="n"/>
      <c r="CY271" s="59" t="n"/>
      <c r="CZ271" s="59" t="n"/>
      <c r="DA271" s="59" t="n"/>
      <c r="DB271" s="59" t="n"/>
      <c r="DC271" s="59" t="n"/>
      <c r="DD271" s="59" t="n"/>
      <c r="DE271" s="59" t="n"/>
      <c r="DF271" s="59" t="n"/>
      <c r="DG271" s="59" t="n"/>
      <c r="DH271" s="59" t="n"/>
      <c r="DI271" s="59" t="n"/>
      <c r="DJ271" s="59" t="n"/>
      <c r="DK271" s="59" t="n"/>
      <c r="DL271" s="59" t="n"/>
      <c r="DM271" s="59" t="n"/>
      <c r="DN271" s="59" t="n"/>
      <c r="DO271" s="59" t="n"/>
      <c r="DP271" s="59" t="n"/>
      <c r="DQ271" s="59" t="n"/>
      <c r="DR271" s="59" t="n"/>
      <c r="DS271" s="59" t="n"/>
      <c r="DT271" s="59" t="n"/>
      <c r="DU271" s="59" t="n"/>
      <c r="DV271" s="59" t="n"/>
      <c r="DW271" s="59" t="n"/>
      <c r="DX271" s="59" t="n"/>
      <c r="DY271" s="59" t="n"/>
      <c r="DZ271" s="59" t="n"/>
      <c r="EA271" s="59" t="n"/>
      <c r="EB271" s="59" t="n"/>
      <c r="EC271" s="59" t="n"/>
      <c r="ED271" s="59" t="n"/>
      <c r="EE271" s="59" t="n"/>
      <c r="EF271" s="59" t="n"/>
      <c r="EG271" s="59" t="n"/>
      <c r="EH271" s="59" t="n"/>
      <c r="EI271" s="59" t="n"/>
      <c r="EJ271" s="59" t="n"/>
      <c r="EK271" s="59" t="n"/>
      <c r="EL271" s="59" t="n"/>
      <c r="EM271" s="59" t="n"/>
      <c r="EN271" s="59" t="n"/>
      <c r="EO271" s="59" t="n"/>
      <c r="EP271" s="59" t="n"/>
      <c r="EQ271" s="59" t="n"/>
      <c r="ER271" s="59" t="n"/>
      <c r="ES271" s="59" t="n"/>
      <c r="ET271" s="59" t="n"/>
      <c r="EU271" s="59" t="n"/>
      <c r="EV271" s="59" t="n"/>
      <c r="EW271" s="59" t="n"/>
    </row>
    <row r="272" customFormat="1" s="58">
      <c r="A272" s="59" t="n"/>
      <c r="B272" s="39" t="n"/>
      <c r="P272" s="59" t="n"/>
      <c r="X272" s="59" t="n"/>
      <c r="Y272" s="59" t="n"/>
      <c r="Z272" s="59" t="n"/>
      <c r="AA272" s="59" t="n"/>
      <c r="AB272" s="59" t="n"/>
      <c r="AC272" s="59" t="n"/>
      <c r="AD272" s="59" t="n"/>
      <c r="AE272" s="59" t="n"/>
      <c r="AF272" s="59" t="n"/>
      <c r="AG272" s="59" t="n"/>
      <c r="AH272" s="59" t="n"/>
      <c r="AI272" s="59" t="n"/>
      <c r="AJ272" s="59" t="n"/>
      <c r="AK272" s="59" t="n"/>
      <c r="AL272" s="59" t="n"/>
      <c r="AM272" s="59" t="n"/>
      <c r="AN272" s="59" t="n"/>
      <c r="AO272" s="59" t="n"/>
      <c r="AP272" s="59" t="n"/>
      <c r="AQ272" s="59" t="n"/>
      <c r="AR272" s="59" t="n"/>
      <c r="AS272" s="59" t="n"/>
      <c r="AT272" s="59" t="n"/>
      <c r="AU272" s="59" t="n"/>
      <c r="AV272" s="59" t="n"/>
      <c r="AW272" s="59" t="n"/>
      <c r="AX272" s="59" t="n"/>
      <c r="AY272" s="59" t="n"/>
      <c r="AZ272" s="59" t="n"/>
      <c r="BA272" s="59" t="n"/>
      <c r="BB272" s="59" t="n"/>
      <c r="BC272" s="59" t="n"/>
      <c r="BD272" s="59" t="n"/>
      <c r="BE272" s="59" t="n"/>
      <c r="BF272" s="59" t="n"/>
      <c r="BG272" s="59" t="n"/>
      <c r="BH272" s="59" t="n"/>
      <c r="BI272" s="59" t="n"/>
      <c r="BJ272" s="59" t="n"/>
      <c r="BK272" s="59" t="n"/>
      <c r="BL272" s="59" t="n"/>
      <c r="BM272" s="59" t="n"/>
      <c r="BN272" s="59" t="n"/>
      <c r="BO272" s="59" t="n"/>
      <c r="BP272" s="59" t="n"/>
      <c r="BQ272" s="59" t="n"/>
      <c r="BR272" s="59" t="n"/>
      <c r="BS272" s="59" t="n"/>
      <c r="BT272" s="59" t="n"/>
      <c r="BU272" s="59" t="n"/>
      <c r="BV272" s="59" t="n"/>
      <c r="BW272" s="59" t="n"/>
      <c r="BX272" s="59" t="n"/>
      <c r="BY272" s="59" t="n"/>
      <c r="BZ272" s="59" t="n"/>
      <c r="CA272" s="59" t="n"/>
      <c r="CB272" s="59" t="n"/>
      <c r="CC272" s="59" t="n"/>
      <c r="CD272" s="59" t="n"/>
      <c r="CE272" s="59" t="n"/>
      <c r="CF272" s="59" t="n"/>
      <c r="CG272" s="59" t="n"/>
      <c r="CH272" s="59" t="n"/>
      <c r="CI272" s="59" t="n"/>
      <c r="CJ272" s="59" t="n"/>
      <c r="CK272" s="59" t="n"/>
      <c r="CL272" s="59" t="n"/>
      <c r="CM272" s="59" t="n"/>
      <c r="CN272" s="59" t="n"/>
      <c r="CO272" s="59" t="n"/>
      <c r="CP272" s="59" t="n"/>
      <c r="CQ272" s="59" t="n"/>
      <c r="CR272" s="59" t="n"/>
      <c r="CS272" s="59" t="n"/>
      <c r="CT272" s="59" t="n"/>
      <c r="CU272" s="59" t="n"/>
      <c r="CV272" s="59" t="n"/>
      <c r="CW272" s="59" t="n"/>
      <c r="CX272" s="59" t="n"/>
      <c r="CY272" s="59" t="n"/>
      <c r="CZ272" s="59" t="n"/>
      <c r="DA272" s="59" t="n"/>
      <c r="DB272" s="59" t="n"/>
      <c r="DC272" s="59" t="n"/>
      <c r="DD272" s="59" t="n"/>
      <c r="DE272" s="59" t="n"/>
      <c r="DF272" s="59" t="n"/>
      <c r="DG272" s="59" t="n"/>
      <c r="DH272" s="59" t="n"/>
      <c r="DI272" s="59" t="n"/>
      <c r="DJ272" s="59" t="n"/>
      <c r="DK272" s="59" t="n"/>
      <c r="DL272" s="59" t="n"/>
      <c r="DM272" s="59" t="n"/>
      <c r="DN272" s="59" t="n"/>
      <c r="DO272" s="59" t="n"/>
      <c r="DP272" s="59" t="n"/>
      <c r="DQ272" s="59" t="n"/>
      <c r="DR272" s="59" t="n"/>
      <c r="DS272" s="59" t="n"/>
      <c r="DT272" s="59" t="n"/>
      <c r="DU272" s="59" t="n"/>
      <c r="DV272" s="59" t="n"/>
      <c r="DW272" s="59" t="n"/>
      <c r="DX272" s="59" t="n"/>
      <c r="DY272" s="59" t="n"/>
      <c r="DZ272" s="59" t="n"/>
      <c r="EA272" s="59" t="n"/>
      <c r="EB272" s="59" t="n"/>
      <c r="EC272" s="59" t="n"/>
      <c r="ED272" s="59" t="n"/>
      <c r="EE272" s="59" t="n"/>
      <c r="EF272" s="59" t="n"/>
      <c r="EG272" s="59" t="n"/>
      <c r="EH272" s="59" t="n"/>
      <c r="EI272" s="59" t="n"/>
      <c r="EJ272" s="59" t="n"/>
      <c r="EK272" s="59" t="n"/>
      <c r="EL272" s="59" t="n"/>
      <c r="EM272" s="59" t="n"/>
      <c r="EN272" s="59" t="n"/>
      <c r="EO272" s="59" t="n"/>
      <c r="EP272" s="59" t="n"/>
      <c r="EQ272" s="59" t="n"/>
      <c r="ER272" s="59" t="n"/>
      <c r="ES272" s="59" t="n"/>
      <c r="ET272" s="59" t="n"/>
      <c r="EU272" s="59" t="n"/>
      <c r="EV272" s="59" t="n"/>
      <c r="EW272" s="59" t="n"/>
    </row>
    <row r="273" customFormat="1" s="58">
      <c r="A273" s="59" t="n"/>
      <c r="B273" s="39" t="n"/>
      <c r="P273" s="59" t="n"/>
      <c r="X273" s="59" t="n"/>
      <c r="Y273" s="59" t="n"/>
      <c r="Z273" s="59" t="n"/>
      <c r="AA273" s="59" t="n"/>
      <c r="AB273" s="59" t="n"/>
      <c r="AC273" s="59" t="n"/>
      <c r="AD273" s="59" t="n"/>
      <c r="AE273" s="59" t="n"/>
      <c r="AF273" s="59" t="n"/>
      <c r="AG273" s="59" t="n"/>
      <c r="AH273" s="59" t="n"/>
      <c r="AI273" s="59" t="n"/>
      <c r="AJ273" s="59" t="n"/>
      <c r="AK273" s="59" t="n"/>
      <c r="AL273" s="59" t="n"/>
      <c r="AM273" s="59" t="n"/>
      <c r="AN273" s="59" t="n"/>
      <c r="AO273" s="59" t="n"/>
      <c r="AP273" s="59" t="n"/>
      <c r="AQ273" s="59" t="n"/>
      <c r="AR273" s="59" t="n"/>
      <c r="AS273" s="59" t="n"/>
      <c r="AT273" s="59" t="n"/>
      <c r="AU273" s="59" t="n"/>
      <c r="AV273" s="59" t="n"/>
      <c r="AW273" s="59" t="n"/>
      <c r="AX273" s="59" t="n"/>
      <c r="AY273" s="59" t="n"/>
      <c r="AZ273" s="59" t="n"/>
      <c r="BA273" s="59" t="n"/>
      <c r="BB273" s="59" t="n"/>
      <c r="BC273" s="59" t="n"/>
      <c r="BD273" s="59" t="n"/>
      <c r="BE273" s="59" t="n"/>
      <c r="BF273" s="59" t="n"/>
      <c r="BG273" s="59" t="n"/>
      <c r="BH273" s="59" t="n"/>
      <c r="BI273" s="59" t="n"/>
      <c r="BJ273" s="59" t="n"/>
      <c r="BK273" s="59" t="n"/>
      <c r="BL273" s="59" t="n"/>
      <c r="BM273" s="59" t="n"/>
      <c r="BN273" s="59" t="n"/>
      <c r="BO273" s="59" t="n"/>
      <c r="BP273" s="59" t="n"/>
      <c r="BQ273" s="59" t="n"/>
      <c r="BR273" s="59" t="n"/>
      <c r="BS273" s="59" t="n"/>
      <c r="BT273" s="59" t="n"/>
      <c r="BU273" s="59" t="n"/>
      <c r="BV273" s="59" t="n"/>
      <c r="BW273" s="59" t="n"/>
      <c r="BX273" s="59" t="n"/>
      <c r="BY273" s="59" t="n"/>
      <c r="BZ273" s="59" t="n"/>
      <c r="CA273" s="59" t="n"/>
      <c r="CB273" s="59" t="n"/>
      <c r="CC273" s="59" t="n"/>
      <c r="CD273" s="59" t="n"/>
      <c r="CE273" s="59" t="n"/>
      <c r="CF273" s="59" t="n"/>
      <c r="CG273" s="59" t="n"/>
      <c r="CH273" s="59" t="n"/>
      <c r="CI273" s="59" t="n"/>
      <c r="CJ273" s="59" t="n"/>
      <c r="CK273" s="59" t="n"/>
      <c r="CL273" s="59" t="n"/>
      <c r="CM273" s="59" t="n"/>
      <c r="CN273" s="59" t="n"/>
      <c r="CO273" s="59" t="n"/>
      <c r="CP273" s="59" t="n"/>
      <c r="CQ273" s="59" t="n"/>
      <c r="CR273" s="59" t="n"/>
      <c r="CS273" s="59" t="n"/>
      <c r="CT273" s="59" t="n"/>
      <c r="CU273" s="59" t="n"/>
      <c r="CV273" s="59" t="n"/>
      <c r="CW273" s="59" t="n"/>
      <c r="CX273" s="59" t="n"/>
      <c r="CY273" s="59" t="n"/>
      <c r="CZ273" s="59" t="n"/>
      <c r="DA273" s="59" t="n"/>
      <c r="DB273" s="59" t="n"/>
      <c r="DC273" s="59" t="n"/>
      <c r="DD273" s="59" t="n"/>
      <c r="DE273" s="59" t="n"/>
      <c r="DF273" s="59" t="n"/>
      <c r="DG273" s="59" t="n"/>
      <c r="DH273" s="59" t="n"/>
      <c r="DI273" s="59" t="n"/>
      <c r="DJ273" s="59" t="n"/>
      <c r="DK273" s="59" t="n"/>
      <c r="DL273" s="59" t="n"/>
      <c r="DM273" s="59" t="n"/>
      <c r="DN273" s="59" t="n"/>
      <c r="DO273" s="59" t="n"/>
      <c r="DP273" s="59" t="n"/>
      <c r="DQ273" s="59" t="n"/>
      <c r="DR273" s="59" t="n"/>
      <c r="DS273" s="59" t="n"/>
      <c r="DT273" s="59" t="n"/>
      <c r="DU273" s="59" t="n"/>
      <c r="DV273" s="59" t="n"/>
      <c r="DW273" s="59" t="n"/>
      <c r="DX273" s="59" t="n"/>
      <c r="DY273" s="59" t="n"/>
      <c r="DZ273" s="59" t="n"/>
      <c r="EA273" s="59" t="n"/>
      <c r="EB273" s="59" t="n"/>
      <c r="EC273" s="59" t="n"/>
      <c r="ED273" s="59" t="n"/>
      <c r="EE273" s="59" t="n"/>
      <c r="EF273" s="59" t="n"/>
      <c r="EG273" s="59" t="n"/>
      <c r="EH273" s="59" t="n"/>
      <c r="EI273" s="59" t="n"/>
      <c r="EJ273" s="59" t="n"/>
      <c r="EK273" s="59" t="n"/>
      <c r="EL273" s="59" t="n"/>
      <c r="EM273" s="59" t="n"/>
      <c r="EN273" s="59" t="n"/>
      <c r="EO273" s="59" t="n"/>
      <c r="EP273" s="59" t="n"/>
      <c r="EQ273" s="59" t="n"/>
      <c r="ER273" s="59" t="n"/>
      <c r="ES273" s="59" t="n"/>
      <c r="ET273" s="59" t="n"/>
      <c r="EU273" s="59" t="n"/>
      <c r="EV273" s="59" t="n"/>
      <c r="EW273" s="59" t="n"/>
    </row>
    <row r="274" customFormat="1" s="58">
      <c r="A274" s="59" t="n"/>
      <c r="B274" s="39" t="n"/>
      <c r="P274" s="59" t="n"/>
      <c r="X274" s="59" t="n"/>
      <c r="Y274" s="59" t="n"/>
      <c r="Z274" s="59" t="n"/>
      <c r="AA274" s="59" t="n"/>
      <c r="AB274" s="59" t="n"/>
      <c r="AC274" s="59" t="n"/>
      <c r="AD274" s="59" t="n"/>
      <c r="AE274" s="59" t="n"/>
      <c r="AF274" s="59" t="n"/>
      <c r="AG274" s="59" t="n"/>
      <c r="AH274" s="59" t="n"/>
      <c r="AI274" s="59" t="n"/>
      <c r="AJ274" s="59" t="n"/>
      <c r="AK274" s="59" t="n"/>
      <c r="AL274" s="59" t="n"/>
      <c r="AM274" s="59" t="n"/>
      <c r="AN274" s="59" t="n"/>
      <c r="AO274" s="59" t="n"/>
      <c r="AP274" s="59" t="n"/>
      <c r="AQ274" s="59" t="n"/>
      <c r="AR274" s="59" t="n"/>
      <c r="AS274" s="59" t="n"/>
      <c r="AT274" s="59" t="n"/>
      <c r="AU274" s="59" t="n"/>
      <c r="AV274" s="59" t="n"/>
      <c r="AW274" s="59" t="n"/>
      <c r="AX274" s="59" t="n"/>
      <c r="AY274" s="59" t="n"/>
      <c r="AZ274" s="59" t="n"/>
      <c r="BA274" s="59" t="n"/>
      <c r="BB274" s="59" t="n"/>
      <c r="BC274" s="59" t="n"/>
      <c r="BD274" s="59" t="n"/>
      <c r="BE274" s="59" t="n"/>
      <c r="BF274" s="59" t="n"/>
      <c r="BG274" s="59" t="n"/>
      <c r="BH274" s="59" t="n"/>
      <c r="BI274" s="59" t="n"/>
      <c r="BJ274" s="59" t="n"/>
      <c r="BK274" s="59" t="n"/>
      <c r="BL274" s="59" t="n"/>
      <c r="BM274" s="59" t="n"/>
      <c r="BN274" s="59" t="n"/>
      <c r="BO274" s="59" t="n"/>
      <c r="BP274" s="59" t="n"/>
      <c r="BQ274" s="59" t="n"/>
      <c r="BR274" s="59" t="n"/>
      <c r="BS274" s="59" t="n"/>
      <c r="BT274" s="59" t="n"/>
      <c r="BU274" s="59" t="n"/>
      <c r="BV274" s="59" t="n"/>
      <c r="BW274" s="59" t="n"/>
      <c r="BX274" s="59" t="n"/>
      <c r="BY274" s="59" t="n"/>
      <c r="BZ274" s="59" t="n"/>
      <c r="CA274" s="59" t="n"/>
      <c r="CB274" s="59" t="n"/>
      <c r="CC274" s="59" t="n"/>
      <c r="CD274" s="59" t="n"/>
      <c r="CE274" s="59" t="n"/>
      <c r="CF274" s="59" t="n"/>
      <c r="CG274" s="59" t="n"/>
      <c r="CH274" s="59" t="n"/>
      <c r="CI274" s="59" t="n"/>
      <c r="CJ274" s="59" t="n"/>
      <c r="CK274" s="59" t="n"/>
      <c r="CL274" s="59" t="n"/>
      <c r="CM274" s="59" t="n"/>
      <c r="CN274" s="59" t="n"/>
      <c r="CO274" s="59" t="n"/>
      <c r="CP274" s="59" t="n"/>
      <c r="CQ274" s="59" t="n"/>
      <c r="CR274" s="59" t="n"/>
      <c r="CS274" s="59" t="n"/>
      <c r="CT274" s="59" t="n"/>
      <c r="CU274" s="59" t="n"/>
      <c r="CV274" s="59" t="n"/>
      <c r="CW274" s="59" t="n"/>
      <c r="CX274" s="59" t="n"/>
      <c r="CY274" s="59" t="n"/>
      <c r="CZ274" s="59" t="n"/>
      <c r="DA274" s="59" t="n"/>
      <c r="DB274" s="59" t="n"/>
      <c r="DC274" s="59" t="n"/>
      <c r="DD274" s="59" t="n"/>
      <c r="DE274" s="59" t="n"/>
      <c r="DF274" s="59" t="n"/>
      <c r="DG274" s="59" t="n"/>
      <c r="DH274" s="59" t="n"/>
      <c r="DI274" s="59" t="n"/>
      <c r="DJ274" s="59" t="n"/>
      <c r="DK274" s="59" t="n"/>
      <c r="DL274" s="59" t="n"/>
      <c r="DM274" s="59" t="n"/>
      <c r="DN274" s="59" t="n"/>
      <c r="DO274" s="59" t="n"/>
      <c r="DP274" s="59" t="n"/>
      <c r="DQ274" s="59" t="n"/>
      <c r="DR274" s="59" t="n"/>
      <c r="DS274" s="59" t="n"/>
      <c r="DT274" s="59" t="n"/>
      <c r="DU274" s="59" t="n"/>
      <c r="DV274" s="59" t="n"/>
      <c r="DW274" s="59" t="n"/>
      <c r="DX274" s="59" t="n"/>
      <c r="DY274" s="59" t="n"/>
      <c r="DZ274" s="59" t="n"/>
      <c r="EA274" s="59" t="n"/>
      <c r="EB274" s="59" t="n"/>
      <c r="EC274" s="59" t="n"/>
      <c r="ED274" s="59" t="n"/>
      <c r="EE274" s="59" t="n"/>
      <c r="EF274" s="59" t="n"/>
      <c r="EG274" s="59" t="n"/>
      <c r="EH274" s="59" t="n"/>
      <c r="EI274" s="59" t="n"/>
      <c r="EJ274" s="59" t="n"/>
      <c r="EK274" s="59" t="n"/>
      <c r="EL274" s="59" t="n"/>
      <c r="EM274" s="59" t="n"/>
      <c r="EN274" s="59" t="n"/>
      <c r="EO274" s="59" t="n"/>
      <c r="EP274" s="59" t="n"/>
      <c r="EQ274" s="59" t="n"/>
      <c r="ER274" s="59" t="n"/>
      <c r="ES274" s="59" t="n"/>
      <c r="ET274" s="59" t="n"/>
      <c r="EU274" s="59" t="n"/>
      <c r="EV274" s="59" t="n"/>
      <c r="EW274" s="59" t="n"/>
    </row>
    <row r="275" customFormat="1" s="58">
      <c r="A275" s="59" t="n"/>
      <c r="B275" s="39" t="n"/>
      <c r="P275" s="59" t="n"/>
      <c r="X275" s="59" t="n"/>
      <c r="Y275" s="59" t="n"/>
      <c r="Z275" s="59" t="n"/>
      <c r="AA275" s="59" t="n"/>
      <c r="AB275" s="59" t="n"/>
      <c r="AC275" s="59" t="n"/>
      <c r="AD275" s="59" t="n"/>
      <c r="AE275" s="59" t="n"/>
      <c r="AF275" s="59" t="n"/>
      <c r="AG275" s="59" t="n"/>
      <c r="AH275" s="59" t="n"/>
      <c r="AI275" s="59" t="n"/>
      <c r="AJ275" s="59" t="n"/>
      <c r="AK275" s="59" t="n"/>
      <c r="AL275" s="59" t="n"/>
      <c r="AM275" s="59" t="n"/>
      <c r="AN275" s="59" t="n"/>
      <c r="AO275" s="59" t="n"/>
      <c r="AP275" s="59" t="n"/>
      <c r="AQ275" s="59" t="n"/>
      <c r="AR275" s="59" t="n"/>
      <c r="AS275" s="59" t="n"/>
      <c r="AT275" s="59" t="n"/>
      <c r="AU275" s="59" t="n"/>
      <c r="AV275" s="59" t="n"/>
      <c r="AW275" s="59" t="n"/>
      <c r="AX275" s="59" t="n"/>
      <c r="AY275" s="59" t="n"/>
      <c r="AZ275" s="59" t="n"/>
      <c r="BA275" s="59" t="n"/>
      <c r="BB275" s="59" t="n"/>
      <c r="BC275" s="59" t="n"/>
      <c r="BD275" s="59" t="n"/>
      <c r="BE275" s="59" t="n"/>
      <c r="BF275" s="59" t="n"/>
      <c r="BG275" s="59" t="n"/>
      <c r="BH275" s="59" t="n"/>
      <c r="BI275" s="59" t="n"/>
      <c r="BJ275" s="59" t="n"/>
      <c r="BK275" s="59" t="n"/>
      <c r="BL275" s="59" t="n"/>
      <c r="BM275" s="59" t="n"/>
      <c r="BN275" s="59" t="n"/>
      <c r="BO275" s="59" t="n"/>
      <c r="BP275" s="59" t="n"/>
      <c r="BQ275" s="59" t="n"/>
      <c r="BR275" s="59" t="n"/>
      <c r="BS275" s="59" t="n"/>
      <c r="BT275" s="59" t="n"/>
      <c r="BU275" s="59" t="n"/>
      <c r="BV275" s="59" t="n"/>
      <c r="BW275" s="59" t="n"/>
      <c r="BX275" s="59" t="n"/>
      <c r="BY275" s="59" t="n"/>
      <c r="BZ275" s="59" t="n"/>
      <c r="CA275" s="59" t="n"/>
      <c r="CB275" s="59" t="n"/>
      <c r="CC275" s="59" t="n"/>
      <c r="CD275" s="59" t="n"/>
      <c r="CE275" s="59" t="n"/>
      <c r="CF275" s="59" t="n"/>
      <c r="CG275" s="59" t="n"/>
      <c r="CH275" s="59" t="n"/>
      <c r="CI275" s="59" t="n"/>
      <c r="CJ275" s="59" t="n"/>
      <c r="CK275" s="59" t="n"/>
      <c r="CL275" s="59" t="n"/>
      <c r="CM275" s="59" t="n"/>
      <c r="CN275" s="59" t="n"/>
      <c r="CO275" s="59" t="n"/>
      <c r="CP275" s="59" t="n"/>
      <c r="CQ275" s="59" t="n"/>
      <c r="CR275" s="59" t="n"/>
      <c r="CS275" s="59" t="n"/>
      <c r="CT275" s="59" t="n"/>
      <c r="CU275" s="59" t="n"/>
      <c r="CV275" s="59" t="n"/>
      <c r="CW275" s="59" t="n"/>
      <c r="CX275" s="59" t="n"/>
      <c r="CY275" s="59" t="n"/>
      <c r="CZ275" s="59" t="n"/>
      <c r="DA275" s="59" t="n"/>
      <c r="DB275" s="59" t="n"/>
      <c r="DC275" s="59" t="n"/>
      <c r="DD275" s="59" t="n"/>
      <c r="DE275" s="59" t="n"/>
      <c r="DF275" s="59" t="n"/>
      <c r="DG275" s="59" t="n"/>
      <c r="DH275" s="59" t="n"/>
      <c r="DI275" s="59" t="n"/>
      <c r="DJ275" s="59" t="n"/>
      <c r="DK275" s="59" t="n"/>
      <c r="DL275" s="59" t="n"/>
      <c r="DM275" s="59" t="n"/>
      <c r="DN275" s="59" t="n"/>
      <c r="DO275" s="59" t="n"/>
      <c r="DP275" s="59" t="n"/>
      <c r="DQ275" s="59" t="n"/>
      <c r="DR275" s="59" t="n"/>
      <c r="DS275" s="59" t="n"/>
      <c r="DT275" s="59" t="n"/>
      <c r="DU275" s="59" t="n"/>
      <c r="DV275" s="59" t="n"/>
      <c r="DW275" s="59" t="n"/>
      <c r="DX275" s="59" t="n"/>
      <c r="DY275" s="59" t="n"/>
      <c r="DZ275" s="59" t="n"/>
      <c r="EA275" s="59" t="n"/>
      <c r="EB275" s="59" t="n"/>
      <c r="EC275" s="59" t="n"/>
      <c r="ED275" s="59" t="n"/>
      <c r="EE275" s="59" t="n"/>
      <c r="EF275" s="59" t="n"/>
      <c r="EG275" s="59" t="n"/>
      <c r="EH275" s="59" t="n"/>
      <c r="EI275" s="59" t="n"/>
      <c r="EJ275" s="59" t="n"/>
      <c r="EK275" s="59" t="n"/>
      <c r="EL275" s="59" t="n"/>
      <c r="EM275" s="59" t="n"/>
      <c r="EN275" s="59" t="n"/>
      <c r="EO275" s="59" t="n"/>
      <c r="EP275" s="59" t="n"/>
      <c r="EQ275" s="59" t="n"/>
      <c r="ER275" s="59" t="n"/>
      <c r="ES275" s="59" t="n"/>
      <c r="ET275" s="59" t="n"/>
      <c r="EU275" s="59" t="n"/>
      <c r="EV275" s="59" t="n"/>
      <c r="EW275" s="59" t="n"/>
    </row>
    <row r="276" customFormat="1" s="58">
      <c r="A276" s="59" t="n"/>
      <c r="B276" s="39" t="n"/>
      <c r="P276" s="59" t="n"/>
      <c r="X276" s="59" t="n"/>
      <c r="Y276" s="59" t="n"/>
      <c r="Z276" s="59" t="n"/>
      <c r="AA276" s="59" t="n"/>
      <c r="AB276" s="59" t="n"/>
      <c r="AC276" s="59" t="n"/>
      <c r="AD276" s="59" t="n"/>
      <c r="AE276" s="59" t="n"/>
      <c r="AF276" s="59" t="n"/>
      <c r="AG276" s="59" t="n"/>
      <c r="AH276" s="59" t="n"/>
      <c r="AI276" s="59" t="n"/>
      <c r="AJ276" s="59" t="n"/>
      <c r="AK276" s="59" t="n"/>
      <c r="AL276" s="59" t="n"/>
      <c r="AM276" s="59" t="n"/>
      <c r="AN276" s="59" t="n"/>
      <c r="AO276" s="59" t="n"/>
      <c r="AP276" s="59" t="n"/>
      <c r="AQ276" s="59" t="n"/>
      <c r="AR276" s="59" t="n"/>
      <c r="AS276" s="59" t="n"/>
      <c r="AT276" s="59" t="n"/>
      <c r="AU276" s="59" t="n"/>
      <c r="AV276" s="59" t="n"/>
      <c r="AW276" s="59" t="n"/>
      <c r="AX276" s="59" t="n"/>
      <c r="AY276" s="59" t="n"/>
      <c r="AZ276" s="59" t="n"/>
      <c r="BA276" s="59" t="n"/>
      <c r="BB276" s="59" t="n"/>
      <c r="BC276" s="59" t="n"/>
      <c r="BD276" s="59" t="n"/>
      <c r="BE276" s="59" t="n"/>
      <c r="BF276" s="59" t="n"/>
      <c r="BG276" s="59" t="n"/>
      <c r="BH276" s="59" t="n"/>
      <c r="BI276" s="59" t="n"/>
      <c r="BJ276" s="59" t="n"/>
      <c r="BK276" s="59" t="n"/>
      <c r="BL276" s="59" t="n"/>
      <c r="BM276" s="59" t="n"/>
      <c r="BN276" s="59" t="n"/>
      <c r="BO276" s="59" t="n"/>
      <c r="BP276" s="59" t="n"/>
      <c r="BQ276" s="59" t="n"/>
      <c r="BR276" s="59" t="n"/>
      <c r="BS276" s="59" t="n"/>
      <c r="BT276" s="59" t="n"/>
      <c r="BU276" s="59" t="n"/>
      <c r="BV276" s="59" t="n"/>
      <c r="BW276" s="59" t="n"/>
      <c r="BX276" s="59" t="n"/>
      <c r="BY276" s="59" t="n"/>
      <c r="BZ276" s="59" t="n"/>
      <c r="CA276" s="59" t="n"/>
      <c r="CB276" s="59" t="n"/>
      <c r="CC276" s="59" t="n"/>
      <c r="CD276" s="59" t="n"/>
      <c r="CE276" s="59" t="n"/>
      <c r="CF276" s="59" t="n"/>
      <c r="CG276" s="59" t="n"/>
      <c r="CH276" s="59" t="n"/>
      <c r="CI276" s="59" t="n"/>
      <c r="CJ276" s="59" t="n"/>
      <c r="CK276" s="59" t="n"/>
      <c r="CL276" s="59" t="n"/>
      <c r="CM276" s="59" t="n"/>
      <c r="CN276" s="59" t="n"/>
      <c r="CO276" s="59" t="n"/>
      <c r="CP276" s="59" t="n"/>
      <c r="CQ276" s="59" t="n"/>
      <c r="CR276" s="59" t="n"/>
      <c r="CS276" s="59" t="n"/>
      <c r="CT276" s="59" t="n"/>
      <c r="CU276" s="59" t="n"/>
      <c r="CV276" s="59" t="n"/>
      <c r="CW276" s="59" t="n"/>
      <c r="CX276" s="59" t="n"/>
      <c r="CY276" s="59" t="n"/>
      <c r="CZ276" s="59" t="n"/>
      <c r="DA276" s="59" t="n"/>
      <c r="DB276" s="59" t="n"/>
      <c r="DC276" s="59" t="n"/>
      <c r="DD276" s="59" t="n"/>
      <c r="DE276" s="59" t="n"/>
      <c r="DF276" s="59" t="n"/>
      <c r="DG276" s="59" t="n"/>
      <c r="DH276" s="59" t="n"/>
      <c r="DI276" s="59" t="n"/>
      <c r="DJ276" s="59" t="n"/>
      <c r="DK276" s="59" t="n"/>
      <c r="DL276" s="59" t="n"/>
      <c r="DM276" s="59" t="n"/>
      <c r="DN276" s="59" t="n"/>
      <c r="DO276" s="59" t="n"/>
      <c r="DP276" s="59" t="n"/>
      <c r="DQ276" s="59" t="n"/>
      <c r="DR276" s="59" t="n"/>
      <c r="DS276" s="59" t="n"/>
      <c r="DT276" s="59" t="n"/>
      <c r="DU276" s="59" t="n"/>
      <c r="DV276" s="59" t="n"/>
      <c r="DW276" s="59" t="n"/>
      <c r="DX276" s="59" t="n"/>
      <c r="DY276" s="59" t="n"/>
      <c r="DZ276" s="59" t="n"/>
      <c r="EA276" s="59" t="n"/>
      <c r="EB276" s="59" t="n"/>
      <c r="EC276" s="59" t="n"/>
      <c r="ED276" s="59" t="n"/>
      <c r="EE276" s="59" t="n"/>
      <c r="EF276" s="59" t="n"/>
      <c r="EG276" s="59" t="n"/>
      <c r="EH276" s="59" t="n"/>
      <c r="EI276" s="59" t="n"/>
      <c r="EJ276" s="59" t="n"/>
      <c r="EK276" s="59" t="n"/>
      <c r="EL276" s="59" t="n"/>
      <c r="EM276" s="59" t="n"/>
      <c r="EN276" s="59" t="n"/>
      <c r="EO276" s="59" t="n"/>
      <c r="EP276" s="59" t="n"/>
      <c r="EQ276" s="59" t="n"/>
      <c r="ER276" s="59" t="n"/>
      <c r="ES276" s="59" t="n"/>
      <c r="ET276" s="59" t="n"/>
      <c r="EU276" s="59" t="n"/>
      <c r="EV276" s="59" t="n"/>
      <c r="EW276" s="59" t="n"/>
    </row>
    <row r="277" customFormat="1" s="58">
      <c r="A277" s="59" t="n"/>
      <c r="B277" s="39" t="n"/>
      <c r="P277" s="59" t="n"/>
      <c r="X277" s="59" t="n"/>
      <c r="Y277" s="59" t="n"/>
      <c r="Z277" s="59" t="n"/>
      <c r="AA277" s="59" t="n"/>
      <c r="AB277" s="59" t="n"/>
      <c r="AC277" s="59" t="n"/>
      <c r="AD277" s="59" t="n"/>
      <c r="AE277" s="59" t="n"/>
      <c r="AF277" s="59" t="n"/>
      <c r="AG277" s="59" t="n"/>
      <c r="AH277" s="59" t="n"/>
      <c r="AI277" s="59" t="n"/>
      <c r="AJ277" s="59" t="n"/>
      <c r="AK277" s="59" t="n"/>
      <c r="AL277" s="59" t="n"/>
      <c r="AM277" s="59" t="n"/>
      <c r="AN277" s="59" t="n"/>
      <c r="AO277" s="59" t="n"/>
      <c r="AP277" s="59" t="n"/>
      <c r="AQ277" s="59" t="n"/>
      <c r="AR277" s="59" t="n"/>
      <c r="AS277" s="59" t="n"/>
      <c r="AT277" s="59" t="n"/>
      <c r="AU277" s="59" t="n"/>
      <c r="AV277" s="59" t="n"/>
      <c r="AW277" s="59" t="n"/>
      <c r="AX277" s="59" t="n"/>
      <c r="AY277" s="59" t="n"/>
      <c r="AZ277" s="59" t="n"/>
      <c r="BA277" s="59" t="n"/>
      <c r="BB277" s="59" t="n"/>
      <c r="BC277" s="59" t="n"/>
      <c r="BD277" s="59" t="n"/>
      <c r="BE277" s="59" t="n"/>
      <c r="BF277" s="59" t="n"/>
      <c r="BG277" s="59" t="n"/>
      <c r="BH277" s="59" t="n"/>
      <c r="BI277" s="59" t="n"/>
      <c r="BJ277" s="59" t="n"/>
      <c r="BK277" s="59" t="n"/>
      <c r="BL277" s="59" t="n"/>
      <c r="BM277" s="59" t="n"/>
      <c r="BN277" s="59" t="n"/>
      <c r="BO277" s="59" t="n"/>
      <c r="BP277" s="59" t="n"/>
      <c r="BQ277" s="59" t="n"/>
      <c r="BR277" s="59" t="n"/>
      <c r="BS277" s="59" t="n"/>
      <c r="BT277" s="59" t="n"/>
      <c r="BU277" s="59" t="n"/>
      <c r="BV277" s="59" t="n"/>
      <c r="BW277" s="59" t="n"/>
      <c r="BX277" s="59" t="n"/>
      <c r="BY277" s="59" t="n"/>
      <c r="BZ277" s="59" t="n"/>
      <c r="CA277" s="59" t="n"/>
      <c r="CB277" s="59" t="n"/>
      <c r="CC277" s="59" t="n"/>
      <c r="CD277" s="59" t="n"/>
      <c r="CE277" s="59" t="n"/>
      <c r="CF277" s="59" t="n"/>
      <c r="CG277" s="59" t="n"/>
      <c r="CH277" s="59" t="n"/>
      <c r="CI277" s="59" t="n"/>
      <c r="CJ277" s="59" t="n"/>
      <c r="CK277" s="59" t="n"/>
      <c r="CL277" s="59" t="n"/>
      <c r="CM277" s="59" t="n"/>
      <c r="CN277" s="59" t="n"/>
      <c r="CO277" s="59" t="n"/>
      <c r="CP277" s="59" t="n"/>
      <c r="CQ277" s="59" t="n"/>
      <c r="CR277" s="59" t="n"/>
      <c r="CS277" s="59" t="n"/>
      <c r="CT277" s="59" t="n"/>
      <c r="CU277" s="59" t="n"/>
      <c r="CV277" s="59" t="n"/>
      <c r="CW277" s="59" t="n"/>
      <c r="CX277" s="59" t="n"/>
      <c r="CY277" s="59" t="n"/>
      <c r="CZ277" s="59" t="n"/>
      <c r="DA277" s="59" t="n"/>
      <c r="DB277" s="59" t="n"/>
      <c r="DC277" s="59" t="n"/>
      <c r="DD277" s="59" t="n"/>
      <c r="DE277" s="59" t="n"/>
      <c r="DF277" s="59" t="n"/>
      <c r="DG277" s="59" t="n"/>
      <c r="DH277" s="59" t="n"/>
      <c r="DI277" s="59" t="n"/>
      <c r="DJ277" s="59" t="n"/>
      <c r="DK277" s="59" t="n"/>
      <c r="DL277" s="59" t="n"/>
      <c r="DM277" s="59" t="n"/>
      <c r="DN277" s="59" t="n"/>
      <c r="DO277" s="59" t="n"/>
      <c r="DP277" s="59" t="n"/>
      <c r="DQ277" s="59" t="n"/>
      <c r="DR277" s="59" t="n"/>
      <c r="DS277" s="59" t="n"/>
      <c r="DT277" s="59" t="n"/>
      <c r="DU277" s="59" t="n"/>
      <c r="DV277" s="59" t="n"/>
      <c r="DW277" s="59" t="n"/>
      <c r="DX277" s="59" t="n"/>
      <c r="DY277" s="59" t="n"/>
      <c r="DZ277" s="59" t="n"/>
      <c r="EA277" s="59" t="n"/>
      <c r="EB277" s="59" t="n"/>
      <c r="EC277" s="59" t="n"/>
      <c r="ED277" s="59" t="n"/>
      <c r="EE277" s="59" t="n"/>
      <c r="EF277" s="59" t="n"/>
      <c r="EG277" s="59" t="n"/>
      <c r="EH277" s="59" t="n"/>
      <c r="EI277" s="59" t="n"/>
      <c r="EJ277" s="59" t="n"/>
      <c r="EK277" s="59" t="n"/>
      <c r="EL277" s="59" t="n"/>
      <c r="EM277" s="59" t="n"/>
      <c r="EN277" s="59" t="n"/>
      <c r="EO277" s="59" t="n"/>
      <c r="EP277" s="59" t="n"/>
      <c r="EQ277" s="59" t="n"/>
      <c r="ER277" s="59" t="n"/>
      <c r="ES277" s="59" t="n"/>
      <c r="ET277" s="59" t="n"/>
      <c r="EU277" s="59" t="n"/>
      <c r="EV277" s="59" t="n"/>
      <c r="EW277" s="59" t="n"/>
    </row>
    <row r="278" customFormat="1" s="58">
      <c r="A278" s="59" t="n"/>
      <c r="B278" s="39" t="n"/>
      <c r="P278" s="59" t="n"/>
      <c r="X278" s="59" t="n"/>
      <c r="Y278" s="59" t="n"/>
      <c r="Z278" s="59" t="n"/>
      <c r="AA278" s="59" t="n"/>
      <c r="AB278" s="59" t="n"/>
      <c r="AC278" s="59" t="n"/>
      <c r="AD278" s="59" t="n"/>
      <c r="AE278" s="59" t="n"/>
      <c r="AF278" s="59" t="n"/>
      <c r="AG278" s="59" t="n"/>
      <c r="AH278" s="59" t="n"/>
      <c r="AI278" s="59" t="n"/>
      <c r="AJ278" s="59" t="n"/>
      <c r="AK278" s="59" t="n"/>
      <c r="AL278" s="59" t="n"/>
      <c r="AM278" s="59" t="n"/>
      <c r="AN278" s="59" t="n"/>
      <c r="AO278" s="59" t="n"/>
      <c r="AP278" s="59" t="n"/>
      <c r="AQ278" s="59" t="n"/>
      <c r="AR278" s="59" t="n"/>
      <c r="AS278" s="59" t="n"/>
      <c r="AT278" s="59" t="n"/>
      <c r="AU278" s="59" t="n"/>
      <c r="AV278" s="59" t="n"/>
      <c r="AW278" s="59" t="n"/>
      <c r="AX278" s="59" t="n"/>
      <c r="AY278" s="59" t="n"/>
      <c r="AZ278" s="59" t="n"/>
      <c r="BA278" s="59" t="n"/>
      <c r="BB278" s="59" t="n"/>
      <c r="BC278" s="59" t="n"/>
      <c r="BD278" s="59" t="n"/>
      <c r="BE278" s="59" t="n"/>
      <c r="BF278" s="59" t="n"/>
      <c r="BG278" s="59" t="n"/>
      <c r="BH278" s="59" t="n"/>
      <c r="BI278" s="59" t="n"/>
      <c r="BJ278" s="59" t="n"/>
      <c r="BK278" s="59" t="n"/>
      <c r="BL278" s="59" t="n"/>
      <c r="BM278" s="59" t="n"/>
      <c r="BN278" s="59" t="n"/>
      <c r="BO278" s="59" t="n"/>
      <c r="BP278" s="59" t="n"/>
      <c r="BQ278" s="59" t="n"/>
      <c r="BR278" s="59" t="n"/>
      <c r="BS278" s="59" t="n"/>
      <c r="BT278" s="59" t="n"/>
      <c r="BU278" s="59" t="n"/>
      <c r="BV278" s="59" t="n"/>
      <c r="BW278" s="59" t="n"/>
      <c r="BX278" s="59" t="n"/>
      <c r="BY278" s="59" t="n"/>
      <c r="BZ278" s="59" t="n"/>
      <c r="CA278" s="59" t="n"/>
      <c r="CB278" s="59" t="n"/>
      <c r="CC278" s="59" t="n"/>
      <c r="CD278" s="59" t="n"/>
      <c r="CE278" s="59" t="n"/>
      <c r="CF278" s="59" t="n"/>
      <c r="CG278" s="59" t="n"/>
      <c r="CH278" s="59" t="n"/>
      <c r="CI278" s="59" t="n"/>
      <c r="CJ278" s="59" t="n"/>
      <c r="CK278" s="59" t="n"/>
      <c r="CL278" s="59" t="n"/>
      <c r="CM278" s="59" t="n"/>
      <c r="CN278" s="59" t="n"/>
      <c r="CO278" s="59" t="n"/>
      <c r="CP278" s="59" t="n"/>
      <c r="CQ278" s="59" t="n"/>
      <c r="CR278" s="59" t="n"/>
      <c r="CS278" s="59" t="n"/>
      <c r="CT278" s="59" t="n"/>
      <c r="CU278" s="59" t="n"/>
      <c r="CV278" s="59" t="n"/>
      <c r="CW278" s="59" t="n"/>
      <c r="CX278" s="59" t="n"/>
      <c r="CY278" s="59" t="n"/>
      <c r="CZ278" s="59" t="n"/>
      <c r="DA278" s="59" t="n"/>
      <c r="DB278" s="59" t="n"/>
      <c r="DC278" s="59" t="n"/>
      <c r="DD278" s="59" t="n"/>
      <c r="DE278" s="59" t="n"/>
      <c r="DF278" s="59" t="n"/>
      <c r="DG278" s="59" t="n"/>
      <c r="DH278" s="59" t="n"/>
      <c r="DI278" s="59" t="n"/>
      <c r="DJ278" s="59" t="n"/>
      <c r="DK278" s="59" t="n"/>
      <c r="DL278" s="59" t="n"/>
      <c r="DM278" s="59" t="n"/>
      <c r="DN278" s="59" t="n"/>
      <c r="DO278" s="59" t="n"/>
      <c r="DP278" s="59" t="n"/>
      <c r="DQ278" s="59" t="n"/>
      <c r="DR278" s="59" t="n"/>
      <c r="DS278" s="59" t="n"/>
      <c r="DT278" s="59" t="n"/>
      <c r="DU278" s="59" t="n"/>
      <c r="DV278" s="59" t="n"/>
      <c r="DW278" s="59" t="n"/>
      <c r="DX278" s="59" t="n"/>
      <c r="DY278" s="59" t="n"/>
      <c r="DZ278" s="59" t="n"/>
      <c r="EA278" s="59" t="n"/>
      <c r="EB278" s="59" t="n"/>
      <c r="EC278" s="59" t="n"/>
      <c r="ED278" s="59" t="n"/>
      <c r="EE278" s="59" t="n"/>
      <c r="EF278" s="59" t="n"/>
      <c r="EG278" s="59" t="n"/>
      <c r="EH278" s="59" t="n"/>
      <c r="EI278" s="59" t="n"/>
      <c r="EJ278" s="59" t="n"/>
      <c r="EK278" s="59" t="n"/>
      <c r="EL278" s="59" t="n"/>
      <c r="EM278" s="59" t="n"/>
      <c r="EN278" s="59" t="n"/>
      <c r="EO278" s="59" t="n"/>
      <c r="EP278" s="59" t="n"/>
      <c r="EQ278" s="59" t="n"/>
      <c r="ER278" s="59" t="n"/>
      <c r="ES278" s="59" t="n"/>
      <c r="ET278" s="59" t="n"/>
      <c r="EU278" s="59" t="n"/>
      <c r="EV278" s="59" t="n"/>
      <c r="EW278" s="59" t="n"/>
    </row>
  </sheetData>
  <autoFilter ref="B18:BK70"/>
  <mergeCells count="37">
    <mergeCell ref="BC16:BE16"/>
    <mergeCell ref="AI17:AP17"/>
    <mergeCell ref="AU17:AV17"/>
    <mergeCell ref="D10:E10"/>
    <mergeCell ref="U16:W16"/>
    <mergeCell ref="K17:N17"/>
    <mergeCell ref="AR15:BJ15"/>
    <mergeCell ref="I11:J11"/>
    <mergeCell ref="G8:H8"/>
    <mergeCell ref="D6:E6"/>
    <mergeCell ref="BI17:BJ17"/>
    <mergeCell ref="R16:S16"/>
    <mergeCell ref="AH15:AP15"/>
    <mergeCell ref="D11:E11"/>
    <mergeCell ref="D13:E13"/>
    <mergeCell ref="BC17:BE17"/>
    <mergeCell ref="Y17:Z17"/>
    <mergeCell ref="AQ17:AR17"/>
    <mergeCell ref="D7:E7"/>
    <mergeCell ref="Y16:Z16"/>
    <mergeCell ref="AX16:BB16"/>
    <mergeCell ref="D4:E4"/>
    <mergeCell ref="AA15:AG15"/>
    <mergeCell ref="D9:E9"/>
    <mergeCell ref="I17:J17"/>
    <mergeCell ref="D12:E12"/>
    <mergeCell ref="D8:E8"/>
    <mergeCell ref="G4:H4"/>
    <mergeCell ref="J5:L5"/>
    <mergeCell ref="I15:N15"/>
    <mergeCell ref="D15:H15"/>
    <mergeCell ref="O15:Z15"/>
    <mergeCell ref="G16:H16"/>
    <mergeCell ref="D5:E5"/>
    <mergeCell ref="BI16:BJ16"/>
    <mergeCell ref="BC70:BE70"/>
    <mergeCell ref="K6:L6"/>
  </mergeCells>
  <conditionalFormatting sqref="G19:G68 S19:S68 V19:W68 Y19:Y68">
    <cfRule type="containsText" priority="15" operator="containsText" dxfId="11" text="Pending">
      <formula>NOT(ISERROR(SEARCH("Pending",G19)))</formula>
    </cfRule>
    <cfRule type="containsText" priority="16" operator="containsText" dxfId="18" text="No">
      <formula>NOT(ISERROR(SEARCH("No",G19)))</formula>
    </cfRule>
    <cfRule type="containsText" priority="17" operator="containsText" dxfId="11" text="RFI">
      <formula>NOT(ISERROR(SEARCH("RFI",G19)))</formula>
    </cfRule>
    <cfRule type="containsText" priority="18" operator="containsText" dxfId="12" text="Yes">
      <formula>NOT(ISERROR(SEARCH("Yes",G19)))</formula>
    </cfRule>
  </conditionalFormatting>
  <conditionalFormatting sqref="K9:K10">
    <cfRule type="expression" priority="11" dxfId="15">
      <formula>ISNUMBER(SEARCH("no",K9))</formula>
    </cfRule>
    <cfRule type="expression" priority="12" dxfId="14">
      <formula>ISNUMBER(SEARCH("yes",K9))</formula>
    </cfRule>
  </conditionalFormatting>
  <conditionalFormatting sqref="AA19:AG68 AI19:AI68 AK19:AK68 AM19:AM68 AO19:AO68 AQ19:AQ68 BC19:BE68 BI19:BJ68">
    <cfRule type="containsText" priority="45" operator="containsText" dxfId="11" text="RFI">
      <formula>NOT(ISERROR(SEARCH("RFI",AA19)))</formula>
    </cfRule>
    <cfRule type="containsText" priority="46" operator="containsText" dxfId="12" text="Yes">
      <formula>NOT(ISERROR(SEARCH("Yes",AA19)))</formula>
    </cfRule>
  </conditionalFormatting>
  <conditionalFormatting sqref="AF19:AF68">
    <cfRule type="containsText" priority="14" operator="containsText" dxfId="11" text="Pending">
      <formula>NOT(ISERROR(SEARCH("Pending",AF19)))</formula>
    </cfRule>
  </conditionalFormatting>
  <conditionalFormatting sqref="AJ19:AJ68 AL19:AL68 AN19:AN68">
    <cfRule type="expression" priority="59" dxfId="0">
      <formula>$AS19="each"</formula>
    </cfRule>
    <cfRule type="expression" priority="60" dxfId="0">
      <formula>$AS19="unit"</formula>
    </cfRule>
    <cfRule type="expression" priority="62" dxfId="2">
      <formula>$AS19="m3"</formula>
    </cfRule>
  </conditionalFormatting>
  <conditionalFormatting sqref="AJ19:AJ68 AL19:AL68">
    <cfRule type="expression" priority="67" dxfId="2">
      <formula>$AS19="m2"</formula>
    </cfRule>
  </conditionalFormatting>
  <conditionalFormatting sqref="AJ19:AJ68">
    <cfRule type="expression" priority="68" dxfId="2">
      <formula>$AS19="m"</formula>
    </cfRule>
  </conditionalFormatting>
  <conditionalFormatting sqref="AL19:AL68 AN19:AN68 AP19:AP68">
    <cfRule type="expression" priority="58" dxfId="0">
      <formula>$AS19="m"</formula>
    </cfRule>
  </conditionalFormatting>
  <conditionalFormatting sqref="AN19:AN68">
    <cfRule type="expression" priority="61" dxfId="0">
      <formula>$AS19="m2"</formula>
    </cfRule>
  </conditionalFormatting>
  <conditionalFormatting sqref="AP19:AP68">
    <cfRule type="expression" priority="63" dxfId="2">
      <formula>$AS19="each"</formula>
    </cfRule>
    <cfRule type="expression" priority="64" dxfId="2">
      <formula>$AS19="unit"</formula>
    </cfRule>
    <cfRule type="expression" priority="65" dxfId="0">
      <formula>$AS19="m2"</formula>
    </cfRule>
    <cfRule type="expression" priority="66" dxfId="0">
      <formula>$AS19="m3"</formula>
    </cfRule>
  </conditionalFormatting>
  <dataValidations count="8">
    <dataValidation sqref="AU69:AV69" showDropDown="0" showInputMessage="1" showErrorMessage="1" allowBlank="1" type="list">
      <formula1>"[CE or MR], Cost Estimation, Market Response"</formula1>
    </dataValidation>
    <dataValidation sqref="AT18" showDropDown="0" showInputMessage="1" showErrorMessage="1" allowBlank="1" promptTitle="Unit Rate" prompt="Assessor to check the unit rate is appropriate subject to the methodology. Costs are to represent value for money"/>
    <dataValidation sqref="BH18" showDropDown="0" showInputMessage="1" showErrorMessage="1" allowBlank="1" promptTitle="Insurance" prompt="Assessors will need to adjust the Eligible ERC value to take into account the funding received from insurance if known. "/>
    <dataValidation sqref="AR18" showDropDown="0" showInputMessage="1" showErrorMessage="1" allowBlank="1" promptTitle="Quantity" prompt="Assessor to check the quantity is appropriate based on the eligible evidence."/>
    <dataValidation sqref="AH18:AI18 AK18" showDropDown="0" showInputMessage="1" showErrorMessage="1" allowBlank="1" promptTitle="Treatment" prompt="Assessor to check the treatment is appropriate for the damage caused by an eligible disaster event to the EPA. "/>
    <dataValidation sqref="W18" showDropDown="0" showInputMessage="1" showErrorMessage="1" allowBlank="1" prompt="Assessor to note what records were utilised to validate the damage_x000a_eg/ GMaps or QGIS or other?. _x000a_"/>
    <dataValidation sqref="O18" showDropDown="0" showInputMessage="1" showErrorMessage="1" allowBlank="1" prompt="This date may influence a request for an EOT for the allowable time limit for evidence. Pls consult with NSWRA policy for more information"/>
    <dataValidation sqref="Z19:Z68" showDropDown="0" showInputMessage="1" showErrorMessage="1" allowBlank="1" type="list">
      <formula1>INDIRECT(IF($Y19="", "BlankList", $Y19 &amp; "Options"))</formula1>
    </dataValidation>
  </dataValidations>
  <pageMargins left="0.7" right="0.7" top="0.75" bottom="0.75" header="0.3" footer="0.3"/>
  <pageSetup orientation="landscape" paperSize="9"/>
</worksheet>
</file>

<file path=xl/worksheets/sheet5.xml><?xml version="1.0" encoding="utf-8"?>
<worksheet xmlns="http://schemas.openxmlformats.org/spreadsheetml/2006/main">
  <sheetPr>
    <outlinePr summaryBelow="1" summaryRight="1"/>
    <pageSetUpPr/>
  </sheetPr>
  <dimension ref="A2:AB135"/>
  <sheetViews>
    <sheetView workbookViewId="0">
      <selection activeCell="Q19" sqref="Q19"/>
    </sheetView>
  </sheetViews>
  <sheetFormatPr baseColWidth="8" defaultRowHeight="15"/>
  <cols>
    <col width="18.83203125" customWidth="1" min="1" max="1"/>
    <col width="36.05078125" customWidth="1" min="2" max="2"/>
    <col width="1.8828125" customWidth="1" min="3" max="3"/>
    <col width="19.1015625" customWidth="1" min="4" max="4"/>
    <col width="23.40625" customWidth="1" min="5" max="5"/>
    <col width="1.8828125" customWidth="1" min="6" max="6"/>
    <col width="11.02734375" bestFit="1" customWidth="1" min="7" max="7"/>
    <col width="33.8984375" customWidth="1" min="8" max="8"/>
    <col width="2.15234375" customWidth="1" min="9" max="9"/>
    <col width="15.87109375" customWidth="1" min="10" max="10"/>
    <col width="32.95703125" bestFit="1" customWidth="1" min="11" max="11"/>
    <col width="2.015625" customWidth="1" min="12" max="12"/>
    <col width="14.125" bestFit="1" customWidth="1" min="13" max="13"/>
    <col width="16.0078125" bestFit="1" customWidth="1" min="14" max="14"/>
    <col width="1.8828125" customWidth="1" min="15" max="15"/>
    <col width="14.125" customWidth="1" min="16" max="16"/>
    <col width="23.80859375" customWidth="1" min="17" max="17"/>
    <col width="7.3984375" bestFit="1" customWidth="1" min="18" max="18"/>
    <col width="2.15234375" customWidth="1" min="20" max="20"/>
    <col width="17.08203125" customWidth="1" min="21" max="22"/>
    <col width="13.1796875" customWidth="1" min="23" max="23"/>
    <col width="72.37109375" bestFit="1" customWidth="1" min="24" max="24"/>
    <col width="10.35546875" customWidth="1" min="25" max="25"/>
    <col width="13.046875" customWidth="1" style="120" min="26" max="26"/>
    <col width="16.8125" customWidth="1" min="27" max="27"/>
    <col width="15.6015625" customWidth="1" min="28" max="28"/>
  </cols>
  <sheetData>
    <row r="2" ht="27" customHeight="1">
      <c r="A2" s="61" t="inlineStr">
        <is>
          <t>Sub-category &amp; type (dropbox)</t>
        </is>
      </c>
      <c r="B2" s="62" t="inlineStr">
        <is>
          <t>[drop down]</t>
        </is>
      </c>
      <c r="D2" s="61" t="inlineStr">
        <is>
          <t>Asset category / class</t>
        </is>
      </c>
      <c r="E2" s="65" t="inlineStr">
        <is>
          <t>[Category / Class]</t>
        </is>
      </c>
      <c r="F2" s="74" t="n"/>
      <c r="G2" s="73" t="inlineStr">
        <is>
          <t>Decisions</t>
        </is>
      </c>
      <c r="H2" s="61" t="inlineStr">
        <is>
          <t>Options</t>
        </is>
      </c>
      <c r="J2" s="73" t="inlineStr">
        <is>
          <t>Verification</t>
        </is>
      </c>
      <c r="K2" s="61" t="inlineStr">
        <is>
          <t>Options</t>
        </is>
      </c>
      <c r="M2" s="73" t="inlineStr">
        <is>
          <t>Methodology</t>
        </is>
      </c>
      <c r="N2" s="61" t="inlineStr">
        <is>
          <t>Name</t>
        </is>
      </c>
      <c r="P2" s="73" t="inlineStr">
        <is>
          <t>Applicant</t>
        </is>
      </c>
      <c r="Q2" s="61" t="inlineStr">
        <is>
          <t>Name</t>
        </is>
      </c>
      <c r="R2" s="61" t="inlineStr">
        <is>
          <t>Abv</t>
        </is>
      </c>
      <c r="S2" s="61" t="inlineStr">
        <is>
          <t>Day Labour</t>
        </is>
      </c>
      <c r="U2" s="73" t="inlineStr">
        <is>
          <t>Treatment</t>
        </is>
      </c>
      <c r="V2" s="61" t="inlineStr">
        <is>
          <t>Category</t>
        </is>
      </c>
      <c r="W2" s="61" t="inlineStr">
        <is>
          <t>ST</t>
        </is>
      </c>
      <c r="X2" s="61" t="inlineStr">
        <is>
          <t>Description</t>
        </is>
      </c>
      <c r="Y2" s="61" t="inlineStr">
        <is>
          <t>Unit</t>
        </is>
      </c>
      <c r="Z2" s="118" t="inlineStr">
        <is>
          <t>PM</t>
        </is>
      </c>
      <c r="AA2" s="118" t="inlineStr">
        <is>
          <t>CONTINGENCY P90</t>
        </is>
      </c>
      <c r="AB2" s="118" t="inlineStr">
        <is>
          <t>ESCALATION</t>
        </is>
      </c>
    </row>
    <row r="3">
      <c r="A3" s="63" t="n"/>
      <c r="B3" s="62" t="inlineStr">
        <is>
          <t>Road - sealed</t>
        </is>
      </c>
      <c r="D3" s="66" t="n"/>
      <c r="E3" s="65" t="inlineStr">
        <is>
          <t>Public Infrastructure</t>
        </is>
      </c>
      <c r="F3" s="74" t="n"/>
      <c r="G3" s="74" t="n"/>
      <c r="H3" s="74" t="inlineStr">
        <is>
          <t>Yes</t>
        </is>
      </c>
      <c r="J3" s="74" t="n"/>
      <c r="K3" s="74" t="inlineStr">
        <is>
          <t>Geospatial data</t>
        </is>
      </c>
      <c r="M3" s="74" t="n"/>
      <c r="N3" s="74" t="inlineStr">
        <is>
          <t>Benchmark</t>
        </is>
      </c>
      <c r="Q3" s="70" t="inlineStr">
        <is>
          <t>City of Albury</t>
        </is>
      </c>
      <c r="R3" s="71" t="inlineStr">
        <is>
          <t>ALB</t>
        </is>
      </c>
      <c r="S3" s="71" t="n"/>
      <c r="V3" s="225" t="inlineStr">
        <is>
          <t>Unsealed roads</t>
        </is>
      </c>
      <c r="W3" s="68" t="inlineStr">
        <is>
          <t>URT_FGL</t>
        </is>
      </c>
      <c r="X3" s="68" t="inlineStr">
        <is>
          <t>Formation Grading - Light</t>
        </is>
      </c>
      <c r="Y3" s="69" t="inlineStr">
        <is>
          <t>m</t>
        </is>
      </c>
      <c r="Z3" s="131" t="n">
        <v>0.12</v>
      </c>
      <c r="AA3" s="131" t="n">
        <v>0.28</v>
      </c>
      <c r="AB3" s="131" t="n">
        <v>0.03</v>
      </c>
    </row>
    <row r="4">
      <c r="A4" s="63" t="n"/>
      <c r="B4" s="64" t="inlineStr">
        <is>
          <t>Road - concrete</t>
        </is>
      </c>
      <c r="D4" s="66" t="n"/>
      <c r="E4" s="67" t="inlineStr">
        <is>
          <t>Local Road</t>
        </is>
      </c>
      <c r="F4" s="75" t="n"/>
      <c r="G4" s="75" t="n"/>
      <c r="H4" s="75" t="inlineStr">
        <is>
          <t>No</t>
        </is>
      </c>
      <c r="I4" s="75" t="n"/>
      <c r="J4" s="75" t="n"/>
      <c r="K4" s="75" t="inlineStr">
        <is>
          <t>Visual evidence</t>
        </is>
      </c>
      <c r="L4" s="75" t="n"/>
      <c r="M4" s="75" t="n"/>
      <c r="N4" s="75" t="inlineStr">
        <is>
          <t>Cost Estimation</t>
        </is>
      </c>
      <c r="Q4" s="70" t="inlineStr">
        <is>
          <t>Armidale Regional Council</t>
        </is>
      </c>
      <c r="R4" s="71" t="inlineStr">
        <is>
          <t>ARM</t>
        </is>
      </c>
      <c r="S4" s="71" t="inlineStr">
        <is>
          <t>No</t>
        </is>
      </c>
      <c r="T4" s="116" t="n"/>
      <c r="V4" s="304" t="n"/>
      <c r="W4" s="68" t="inlineStr">
        <is>
          <t>URT_FGM</t>
        </is>
      </c>
      <c r="X4" s="68" t="inlineStr">
        <is>
          <t>Formation Grading - Medium</t>
        </is>
      </c>
      <c r="Y4" s="69" t="inlineStr">
        <is>
          <t>m</t>
        </is>
      </c>
      <c r="Z4" s="131" t="n">
        <v>0.12</v>
      </c>
      <c r="AA4" s="131" t="n">
        <v>0.28</v>
      </c>
      <c r="AB4" s="131" t="n">
        <v>0.03</v>
      </c>
    </row>
    <row r="5" ht="18.75" customHeight="1">
      <c r="A5" s="63" t="n"/>
      <c r="B5" s="64" t="inlineStr">
        <is>
          <t>Road - gravel</t>
        </is>
      </c>
      <c r="D5" s="66" t="n"/>
      <c r="E5" s="67" t="inlineStr">
        <is>
          <t>Regional Road</t>
        </is>
      </c>
      <c r="F5" s="75" t="n"/>
      <c r="G5" s="75" t="n"/>
      <c r="H5" s="75" t="inlineStr">
        <is>
          <t>RFI</t>
        </is>
      </c>
      <c r="I5" s="75" t="n"/>
      <c r="J5" s="75" t="n"/>
      <c r="K5" s="75" t="inlineStr">
        <is>
          <t>Maintenance records</t>
        </is>
      </c>
      <c r="L5" s="75" t="n"/>
      <c r="M5" s="75" t="n"/>
      <c r="N5" s="75" t="inlineStr">
        <is>
          <t>Market Price</t>
        </is>
      </c>
      <c r="Q5" s="70" t="inlineStr">
        <is>
          <t>Ballina Shire</t>
        </is>
      </c>
      <c r="R5" s="71" t="inlineStr">
        <is>
          <t>BAL</t>
        </is>
      </c>
      <c r="S5" s="71" t="inlineStr">
        <is>
          <t>Yes</t>
        </is>
      </c>
      <c r="T5" s="116" t="n"/>
      <c r="V5" s="304" t="n"/>
      <c r="W5" s="68" t="inlineStr">
        <is>
          <t>URT_FGH</t>
        </is>
      </c>
      <c r="X5" s="68" t="inlineStr">
        <is>
          <t>Formation Grading - Heavy</t>
        </is>
      </c>
      <c r="Y5" s="69" t="inlineStr">
        <is>
          <t>m</t>
        </is>
      </c>
      <c r="Z5" s="131" t="n">
        <v>0.12</v>
      </c>
      <c r="AA5" s="131" t="n">
        <v>0.28</v>
      </c>
      <c r="AB5" s="131" t="n">
        <v>0.03</v>
      </c>
    </row>
    <row r="6">
      <c r="A6" s="63" t="n"/>
      <c r="B6" s="64" t="inlineStr">
        <is>
          <t>Road - unsealed - formed</t>
        </is>
      </c>
      <c r="D6" s="66" t="n"/>
      <c r="E6" s="67" t="inlineStr">
        <is>
          <t>State Road</t>
        </is>
      </c>
      <c r="F6" s="75" t="n"/>
      <c r="G6" s="75" t="n"/>
      <c r="H6" s="75" t="inlineStr">
        <is>
          <t>Pending</t>
        </is>
      </c>
      <c r="I6" s="75" t="n"/>
      <c r="J6" s="75" t="n"/>
      <c r="K6" s="75" t="inlineStr">
        <is>
          <t>Asset registers</t>
        </is>
      </c>
      <c r="L6" s="75" t="n"/>
      <c r="M6" s="75" t="n"/>
      <c r="N6" s="75" t="n"/>
      <c r="Q6" s="70" t="inlineStr">
        <is>
          <t>Balranald Shire</t>
        </is>
      </c>
      <c r="R6" s="71" t="inlineStr">
        <is>
          <t>BLR</t>
        </is>
      </c>
      <c r="S6" s="71" t="n"/>
      <c r="T6" s="116" t="n"/>
      <c r="V6" s="304" t="n"/>
      <c r="W6" s="68" t="inlineStr">
        <is>
          <t>URT_HFG50</t>
        </is>
      </c>
      <c r="X6" s="68" t="inlineStr">
        <is>
          <t>Heavy formation grading incorporating 50mm of imported material</t>
        </is>
      </c>
      <c r="Y6" s="69" t="inlineStr">
        <is>
          <t>m3</t>
        </is>
      </c>
      <c r="Z6" s="131" t="n">
        <v>0.12</v>
      </c>
      <c r="AA6" s="131" t="n">
        <v>0.28</v>
      </c>
      <c r="AB6" s="131" t="n">
        <v>0.03</v>
      </c>
    </row>
    <row r="7" ht="18.75" customHeight="1">
      <c r="A7" s="63" t="n"/>
      <c r="B7" s="64" t="inlineStr">
        <is>
          <t>Road - unsealed - unformed</t>
        </is>
      </c>
      <c r="D7" s="66" t="n"/>
      <c r="E7" s="67" t="inlineStr">
        <is>
          <t>Crown Road (Gazetted)</t>
        </is>
      </c>
      <c r="F7" s="75" t="n"/>
      <c r="G7" s="75" t="n"/>
      <c r="H7" s="75" t="n"/>
      <c r="I7" s="75" t="n"/>
      <c r="J7" s="75" t="n"/>
      <c r="K7" s="75" t="inlineStr">
        <is>
          <t>Inspection reports/certifications</t>
        </is>
      </c>
      <c r="L7" s="75" t="n"/>
      <c r="M7" s="75" t="n"/>
      <c r="N7" s="75" t="n"/>
      <c r="Q7" s="70" t="inlineStr">
        <is>
          <t>Bathurst Region</t>
        </is>
      </c>
      <c r="R7" s="71" t="inlineStr">
        <is>
          <t>BAT</t>
        </is>
      </c>
      <c r="S7" s="71" t="n"/>
      <c r="T7" s="116" t="n"/>
      <c r="V7" s="304" t="n"/>
      <c r="W7" s="68" t="inlineStr">
        <is>
          <t>URT_HFG75</t>
        </is>
      </c>
      <c r="X7" s="68" t="inlineStr">
        <is>
          <t>Heavy formation grading incorporating 75mm of imported material - pavements</t>
        </is>
      </c>
      <c r="Y7" s="69" t="inlineStr">
        <is>
          <t>m3</t>
        </is>
      </c>
      <c r="Z7" s="131" t="n">
        <v>0.12</v>
      </c>
      <c r="AA7" s="131" t="n">
        <v>0.28</v>
      </c>
      <c r="AB7" s="131" t="n">
        <v>0.03</v>
      </c>
    </row>
    <row r="8">
      <c r="A8" s="63" t="n"/>
      <c r="B8" s="64" t="inlineStr">
        <is>
          <t>Road - bridge / structure</t>
        </is>
      </c>
      <c r="D8" s="66" t="n"/>
      <c r="E8" s="67" t="inlineStr">
        <is>
          <t>Unincorp. Road</t>
        </is>
      </c>
      <c r="F8" s="75" t="n"/>
      <c r="G8" s="75" t="inlineStr">
        <is>
          <t>No</t>
        </is>
      </c>
      <c r="H8" s="75" t="inlineStr">
        <is>
          <t>Insufficient evidence</t>
        </is>
      </c>
      <c r="I8" s="75" t="n"/>
      <c r="J8" s="75" t="n"/>
      <c r="K8" s="75" t="inlineStr">
        <is>
          <t>NEMA Eligibility Advice</t>
        </is>
      </c>
      <c r="L8" s="75" t="n"/>
      <c r="M8" s="75" t="n"/>
      <c r="N8" s="75" t="n"/>
      <c r="Q8" s="70" t="inlineStr">
        <is>
          <t>Bayside Council</t>
        </is>
      </c>
      <c r="R8" s="71" t="inlineStr">
        <is>
          <t>BYS</t>
        </is>
      </c>
      <c r="S8" s="71" t="n"/>
      <c r="T8" s="116" t="n"/>
      <c r="V8" s="304" t="n"/>
      <c r="W8" s="68" t="inlineStr">
        <is>
          <t>URT _GR</t>
        </is>
      </c>
      <c r="X8" s="68" t="inlineStr">
        <is>
          <t>Gravel resheeting (excludes supply of material)</t>
        </is>
      </c>
      <c r="Y8" s="69" t="inlineStr">
        <is>
          <t>m3</t>
        </is>
      </c>
      <c r="Z8" s="131" t="n">
        <v>0.12</v>
      </c>
      <c r="AA8" s="131" t="n">
        <v>0.28</v>
      </c>
      <c r="AB8" s="131" t="n">
        <v>0.03</v>
      </c>
    </row>
    <row r="9">
      <c r="A9" s="63" t="n"/>
      <c r="B9" s="64" t="inlineStr">
        <is>
          <t>Road - footpath</t>
        </is>
      </c>
      <c r="D9" s="66" t="n"/>
      <c r="E9" s="67" t="n"/>
      <c r="F9" s="75" t="n"/>
      <c r="G9" s="75" t="inlineStr">
        <is>
          <t>No</t>
        </is>
      </c>
      <c r="H9" s="75" t="inlineStr">
        <is>
          <t>Asset Function unaffected</t>
        </is>
      </c>
      <c r="I9" s="75" t="n"/>
      <c r="J9" s="75" t="n"/>
      <c r="K9" s="75" t="n"/>
      <c r="L9" s="75" t="n"/>
      <c r="M9" s="75" t="n"/>
      <c r="N9" s="75" t="n"/>
      <c r="Q9" s="70" t="inlineStr">
        <is>
          <t>Bega Valley Shire</t>
        </is>
      </c>
      <c r="R9" s="71" t="inlineStr">
        <is>
          <t>BGV</t>
        </is>
      </c>
      <c r="S9" s="71" t="n"/>
      <c r="T9" s="116" t="n"/>
      <c r="V9" s="304" t="n"/>
      <c r="W9" s="68" t="inlineStr">
        <is>
          <t>URT _GR100</t>
        </is>
      </c>
      <c r="X9" s="68" t="inlineStr">
        <is>
          <t>Gravel resheeting 100mm</t>
        </is>
      </c>
      <c r="Y9" s="69" t="inlineStr">
        <is>
          <t>m3</t>
        </is>
      </c>
      <c r="Z9" s="131" t="n">
        <v>0.12</v>
      </c>
      <c r="AA9" s="131" t="n">
        <v>0.28</v>
      </c>
      <c r="AB9" s="131" t="n">
        <v>0.03</v>
      </c>
    </row>
    <row r="10">
      <c r="A10" s="63" t="n"/>
      <c r="B10" s="64" t="inlineStr">
        <is>
          <t>Road - cycleway</t>
        </is>
      </c>
      <c r="D10" s="66" t="n"/>
      <c r="E10" s="67" t="n"/>
      <c r="F10" s="75" t="n"/>
      <c r="G10" s="75" t="inlineStr">
        <is>
          <t>No</t>
        </is>
      </c>
      <c r="H10" s="75" t="inlineStr">
        <is>
          <t>Not event related</t>
        </is>
      </c>
      <c r="I10" s="75" t="n"/>
      <c r="J10" s="75" t="n"/>
      <c r="K10" s="75" t="n"/>
      <c r="L10" s="75" t="n"/>
      <c r="M10" s="75" t="n"/>
      <c r="N10" s="75" t="n"/>
      <c r="Q10" s="70" t="inlineStr">
        <is>
          <t>Bellingen Shire</t>
        </is>
      </c>
      <c r="R10" s="71" t="inlineStr">
        <is>
          <t>BLG</t>
        </is>
      </c>
      <c r="S10" s="71" t="n"/>
      <c r="T10" s="116" t="n"/>
      <c r="V10" s="304" t="n"/>
      <c r="W10" s="68" t="inlineStr">
        <is>
          <t>URT _GR150</t>
        </is>
      </c>
      <c r="X10" s="68" t="inlineStr">
        <is>
          <t>Gravel resheeting 150mm</t>
        </is>
      </c>
      <c r="Y10" s="69" t="inlineStr">
        <is>
          <t>m3</t>
        </is>
      </c>
      <c r="Z10" s="131" t="n">
        <v>0.12</v>
      </c>
      <c r="AA10" s="131" t="n">
        <v>0.28</v>
      </c>
      <c r="AB10" s="131" t="n">
        <v>0.03</v>
      </c>
    </row>
    <row r="11">
      <c r="A11" s="63" t="n"/>
      <c r="B11" s="64" t="inlineStr">
        <is>
          <t>Road - tunnel</t>
        </is>
      </c>
      <c r="G11" s="75" t="inlineStr">
        <is>
          <t>No</t>
        </is>
      </c>
      <c r="H11" s="75" t="inlineStr">
        <is>
          <t>Other</t>
        </is>
      </c>
      <c r="Q11" s="70" t="inlineStr">
        <is>
          <t>Berrigan Shire</t>
        </is>
      </c>
      <c r="R11" s="71" t="inlineStr">
        <is>
          <t>BRG</t>
        </is>
      </c>
      <c r="S11" s="71" t="n"/>
      <c r="T11" s="116" t="n"/>
      <c r="V11" s="304" t="n"/>
      <c r="W11" s="68" t="inlineStr">
        <is>
          <t>URT _MSG</t>
        </is>
      </c>
      <c r="X11" s="68" t="inlineStr">
        <is>
          <t>Material supply - Gravel</t>
        </is>
      </c>
      <c r="Y11" s="69" t="inlineStr">
        <is>
          <t>m3</t>
        </is>
      </c>
      <c r="Z11" s="131" t="n">
        <v>0.12</v>
      </c>
      <c r="AA11" s="131" t="n">
        <v>0.28</v>
      </c>
      <c r="AB11" s="131" t="n">
        <v>0.03</v>
      </c>
    </row>
    <row r="12">
      <c r="A12" s="63" t="n"/>
      <c r="B12" s="62" t="inlineStr">
        <is>
          <t>Road - culvert / floodway</t>
        </is>
      </c>
      <c r="G12" s="75" t="inlineStr">
        <is>
          <t>Yes</t>
        </is>
      </c>
      <c r="H12" s="75" t="inlineStr">
        <is>
          <t>Sufficient evidence recorded</t>
        </is>
      </c>
      <c r="Q12" s="70" t="inlineStr">
        <is>
          <t>Blacktown City Council</t>
        </is>
      </c>
      <c r="R12" s="71" t="inlineStr">
        <is>
          <t>BKT</t>
        </is>
      </c>
      <c r="S12" s="71" t="n"/>
      <c r="T12" s="116" t="n"/>
      <c r="V12" s="305" t="n"/>
      <c r="W12" s="68" t="inlineStr">
        <is>
          <t>URT _RSTD</t>
        </is>
      </c>
      <c r="X12" s="68" t="inlineStr">
        <is>
          <t>Reshape table drain (1 side)</t>
        </is>
      </c>
      <c r="Y12" s="69" t="inlineStr">
        <is>
          <t>m</t>
        </is>
      </c>
      <c r="Z12" s="131" t="n">
        <v>0.12</v>
      </c>
      <c r="AA12" s="131" t="n">
        <v>0.28</v>
      </c>
      <c r="AB12" s="131" t="n">
        <v>0.03</v>
      </c>
    </row>
    <row r="13">
      <c r="A13" s="63" t="n"/>
      <c r="B13" s="62" t="inlineStr">
        <is>
          <t>Road - road furniture</t>
        </is>
      </c>
      <c r="G13" s="75" t="inlineStr">
        <is>
          <t>Yes</t>
        </is>
      </c>
      <c r="H13" s="75" t="inlineStr">
        <is>
          <t>Other</t>
        </is>
      </c>
      <c r="Q13" s="70" t="inlineStr">
        <is>
          <t>Bland Shire</t>
        </is>
      </c>
      <c r="R13" s="71" t="inlineStr">
        <is>
          <t>BLD</t>
        </is>
      </c>
      <c r="S13" s="71" t="n"/>
      <c r="T13" s="116" t="n"/>
      <c r="V13" s="226" t="inlineStr">
        <is>
          <t>Sealed Road</t>
        </is>
      </c>
      <c r="W13" s="132" t="inlineStr">
        <is>
          <t>SRR_ISST</t>
        </is>
      </c>
      <c r="X13" s="132" t="inlineStr">
        <is>
          <t>In-situ stabilisation - including 50mm corrector. Excludes seal</t>
        </is>
      </c>
      <c r="Y13" s="133" t="inlineStr">
        <is>
          <t>m2</t>
        </is>
      </c>
      <c r="Z13" s="134" t="n">
        <v>0.18</v>
      </c>
      <c r="AA13" s="134" t="n">
        <v>0.35</v>
      </c>
      <c r="AB13" s="134" t="n">
        <v>0.03</v>
      </c>
    </row>
    <row r="14">
      <c r="A14" s="63" t="n"/>
      <c r="B14" s="62" t="inlineStr">
        <is>
          <t>Flood levee</t>
        </is>
      </c>
      <c r="Q14" s="70" t="inlineStr">
        <is>
          <t>Blayney Shire</t>
        </is>
      </c>
      <c r="R14" s="71" t="inlineStr">
        <is>
          <t>BYN</t>
        </is>
      </c>
      <c r="S14" s="71" t="n"/>
      <c r="T14" s="116" t="n"/>
      <c r="V14" s="304" t="n"/>
      <c r="W14" s="132" t="inlineStr">
        <is>
          <t>SRR_GO</t>
        </is>
      </c>
      <c r="X14" s="132" t="inlineStr">
        <is>
          <t>Granular overlay - overlay with imported material (&lt;150mm). Excludes seal</t>
        </is>
      </c>
      <c r="Y14" s="133" t="inlineStr">
        <is>
          <t>m2</t>
        </is>
      </c>
      <c r="Z14" s="134" t="n">
        <v>0.18</v>
      </c>
      <c r="AA14" s="134" t="n">
        <v>0.35</v>
      </c>
      <c r="AB14" s="134" t="n">
        <v>0.03</v>
      </c>
    </row>
    <row r="15">
      <c r="A15" s="63" t="n"/>
      <c r="B15" s="62" t="inlineStr">
        <is>
          <t>Stormwater infrastructure</t>
        </is>
      </c>
      <c r="Q15" s="70" t="inlineStr">
        <is>
          <t>City of Blue Mountains</t>
        </is>
      </c>
      <c r="R15" s="71" t="inlineStr">
        <is>
          <t>BMT</t>
        </is>
      </c>
      <c r="S15" s="71" t="n"/>
      <c r="T15" s="116" t="n"/>
      <c r="V15" s="304" t="n"/>
      <c r="W15" s="132" t="inlineStr">
        <is>
          <t>SRR_FBS</t>
        </is>
      </c>
      <c r="X15" s="132" t="inlineStr">
        <is>
          <t>Foamed bitumen stabilisation - including 50mm corrector. Excludes seal</t>
        </is>
      </c>
      <c r="Y15" s="133" t="inlineStr">
        <is>
          <t>m2</t>
        </is>
      </c>
      <c r="Z15" s="134" t="n">
        <v>0.18</v>
      </c>
      <c r="AA15" s="134" t="n">
        <v>0.35</v>
      </c>
      <c r="AB15" s="134" t="n">
        <v>0.03</v>
      </c>
    </row>
    <row r="16">
      <c r="A16" s="63" t="n"/>
      <c r="B16" s="62" t="inlineStr">
        <is>
          <t>Embankment</t>
        </is>
      </c>
      <c r="Q16" s="70" t="inlineStr">
        <is>
          <t>Bogan Shire</t>
        </is>
      </c>
      <c r="R16" s="71" t="inlineStr">
        <is>
          <t>BGN</t>
        </is>
      </c>
      <c r="S16" s="71" t="n"/>
      <c r="T16" s="116" t="n"/>
      <c r="V16" s="304" t="n"/>
      <c r="W16" s="132" t="inlineStr">
        <is>
          <t>SRR_RP</t>
        </is>
      </c>
      <c r="X16" s="132" t="inlineStr">
        <is>
          <t>Reconstruct unbound granular pavement. Excludes seal</t>
        </is>
      </c>
      <c r="Y16" s="133" t="inlineStr">
        <is>
          <t>m2</t>
        </is>
      </c>
      <c r="Z16" s="134" t="n">
        <v>0.18</v>
      </c>
      <c r="AA16" s="134" t="n">
        <v>0.35</v>
      </c>
      <c r="AB16" s="134" t="n">
        <v>0.03</v>
      </c>
    </row>
    <row r="17">
      <c r="A17" s="63" t="n"/>
      <c r="B17" s="64" t="inlineStr">
        <is>
          <t>Other - type text here</t>
        </is>
      </c>
      <c r="Q17" s="70" t="inlineStr">
        <is>
          <t>Bourke Shire</t>
        </is>
      </c>
      <c r="R17" s="71" t="inlineStr">
        <is>
          <t>BRK</t>
        </is>
      </c>
      <c r="S17" s="71" t="n"/>
      <c r="T17" s="116" t="n"/>
      <c r="V17" s="304" t="n"/>
      <c r="W17" s="132" t="inlineStr">
        <is>
          <t>SRR_RB</t>
        </is>
      </c>
      <c r="X17" s="132" t="inlineStr">
        <is>
          <t>Reconstruct unbound granular base Excludes seal</t>
        </is>
      </c>
      <c r="Y17" s="133" t="inlineStr">
        <is>
          <t>m2</t>
        </is>
      </c>
      <c r="Z17" s="134" t="n">
        <v>0.18</v>
      </c>
      <c r="AA17" s="134" t="n">
        <v>0.35</v>
      </c>
      <c r="AB17" s="134" t="n">
        <v>0.03</v>
      </c>
    </row>
    <row r="18">
      <c r="Q18" s="70" t="inlineStr">
        <is>
          <t>Brewarrina Shire</t>
        </is>
      </c>
      <c r="R18" s="71" t="inlineStr">
        <is>
          <t>BWR</t>
        </is>
      </c>
      <c r="S18" s="71" t="n"/>
      <c r="T18" s="116" t="n"/>
      <c r="V18" s="304" t="n"/>
      <c r="W18" s="132" t="inlineStr">
        <is>
          <t>SRR_PRL</t>
        </is>
      </c>
      <c r="X18" s="132" t="inlineStr">
        <is>
          <t>Pavement repair - patch unbound pavement failure (&lt;20m2). Includes 2 coat bitumen seal</t>
        </is>
      </c>
      <c r="Y18" s="133" t="inlineStr">
        <is>
          <t>m2</t>
        </is>
      </c>
      <c r="Z18" s="134" t="n">
        <v>0.18</v>
      </c>
      <c r="AA18" s="134" t="n">
        <v>0.35</v>
      </c>
      <c r="AB18" s="134" t="n">
        <v>0.03</v>
      </c>
    </row>
    <row r="19">
      <c r="Q19" s="70" t="inlineStr">
        <is>
          <t>City of Broken Hill</t>
        </is>
      </c>
      <c r="R19" s="71" t="inlineStr">
        <is>
          <t>BKH</t>
        </is>
      </c>
      <c r="S19" s="71" t="n"/>
      <c r="T19" s="116" t="n"/>
      <c r="V19" s="304" t="n"/>
      <c r="W19" s="132" t="inlineStr">
        <is>
          <t>SRR_POTR</t>
        </is>
      </c>
      <c r="X19" s="132" t="inlineStr">
        <is>
          <t>Pothole repair &lt;1m2</t>
        </is>
      </c>
      <c r="Y19" s="133" t="inlineStr">
        <is>
          <t>each</t>
        </is>
      </c>
      <c r="Z19" s="134" t="n">
        <v>0.18</v>
      </c>
      <c r="AA19" s="134" t="n">
        <v>0.35</v>
      </c>
      <c r="AB19" s="134" t="n">
        <v>0.03</v>
      </c>
    </row>
    <row r="20">
      <c r="A20" s="61" t="inlineStr">
        <is>
          <t>Day Labour</t>
        </is>
      </c>
      <c r="B20" s="68" t="inlineStr">
        <is>
          <t>yes</t>
        </is>
      </c>
      <c r="Q20" s="70" t="inlineStr">
        <is>
          <t>Burwood Council</t>
        </is>
      </c>
      <c r="R20" s="71" t="inlineStr">
        <is>
          <t>BWD</t>
        </is>
      </c>
      <c r="S20" s="71" t="n"/>
      <c r="T20" s="116" t="n"/>
      <c r="V20" s="304" t="n"/>
      <c r="W20" s="132" t="inlineStr">
        <is>
          <t>SRR_CRR</t>
        </is>
      </c>
      <c r="X20" s="132" t="inlineStr">
        <is>
          <t>Crack repair</t>
        </is>
      </c>
      <c r="Y20" s="133" t="inlineStr">
        <is>
          <t>m</t>
        </is>
      </c>
      <c r="Z20" s="134" t="n">
        <v>0.18</v>
      </c>
      <c r="AA20" s="134" t="n">
        <v>0.35</v>
      </c>
      <c r="AB20" s="134" t="n">
        <v>0.03</v>
      </c>
    </row>
    <row r="21">
      <c r="B21" s="68" t="inlineStr">
        <is>
          <t>No</t>
        </is>
      </c>
      <c r="Q21" s="70" t="inlineStr">
        <is>
          <t>Byron Shire</t>
        </is>
      </c>
      <c r="R21" s="71" t="inlineStr">
        <is>
          <t>BRN</t>
        </is>
      </c>
      <c r="S21" s="71" t="n"/>
      <c r="T21" s="116" t="n"/>
      <c r="V21" s="304" t="n"/>
      <c r="W21" s="132" t="inlineStr">
        <is>
          <t>SRR_EDR</t>
        </is>
      </c>
      <c r="X21" s="132" t="inlineStr">
        <is>
          <t>Edge repair</t>
        </is>
      </c>
      <c r="Y21" s="133" t="inlineStr">
        <is>
          <t>m</t>
        </is>
      </c>
      <c r="Z21" s="134" t="n">
        <v>0.18</v>
      </c>
      <c r="AA21" s="134" t="n">
        <v>0.35</v>
      </c>
      <c r="AB21" s="134" t="n">
        <v>0.03</v>
      </c>
    </row>
    <row r="22">
      <c r="B22" s="68" t="inlineStr">
        <is>
          <t>unknown</t>
        </is>
      </c>
      <c r="Q22" s="70" t="inlineStr">
        <is>
          <t>Cabonne Shire</t>
        </is>
      </c>
      <c r="R22" s="71" t="inlineStr">
        <is>
          <t>CBN</t>
        </is>
      </c>
      <c r="S22" s="71" t="n"/>
      <c r="T22" s="116" t="n"/>
      <c r="V22" s="304" t="n"/>
      <c r="W22" s="132" t="inlineStr">
        <is>
          <t>SRR_USR</t>
        </is>
      </c>
      <c r="X22" s="132" t="inlineStr">
        <is>
          <t>Unsealed shoulder reconstruction - repair isolated shoulder failure</t>
        </is>
      </c>
      <c r="Y22" s="133" t="inlineStr">
        <is>
          <t>m2</t>
        </is>
      </c>
      <c r="Z22" s="134" t="n">
        <v>0.18</v>
      </c>
      <c r="AA22" s="134" t="n">
        <v>0.35</v>
      </c>
      <c r="AB22" s="134" t="n">
        <v>0.03</v>
      </c>
    </row>
    <row r="23">
      <c r="Q23" s="70" t="inlineStr">
        <is>
          <t>Camden Council</t>
        </is>
      </c>
      <c r="R23" s="71" t="inlineStr">
        <is>
          <t>CMN</t>
        </is>
      </c>
      <c r="S23" s="71" t="n"/>
      <c r="T23" s="116" t="n"/>
      <c r="V23" s="304" t="n"/>
      <c r="W23" s="132" t="inlineStr">
        <is>
          <t>SRR_HSG</t>
        </is>
      </c>
      <c r="X23" s="132" t="inlineStr">
        <is>
          <t>Heavy shoulder grading - incorporating 50mm of imported material</t>
        </is>
      </c>
      <c r="Y23" s="133" t="inlineStr">
        <is>
          <t>m</t>
        </is>
      </c>
      <c r="Z23" s="134" t="n">
        <v>0.18</v>
      </c>
      <c r="AA23" s="134" t="n">
        <v>0.35</v>
      </c>
      <c r="AB23" s="134" t="n">
        <v>0.03</v>
      </c>
    </row>
    <row r="24">
      <c r="Q24" s="70" t="inlineStr">
        <is>
          <t>City of Campbelltown</t>
        </is>
      </c>
      <c r="R24" s="71" t="inlineStr">
        <is>
          <t>CBT</t>
        </is>
      </c>
      <c r="S24" s="71" t="n"/>
      <c r="T24" s="116" t="n"/>
      <c r="V24" s="304" t="n"/>
      <c r="W24" s="132" t="inlineStr">
        <is>
          <t>SRR_ASSU</t>
        </is>
      </c>
      <c r="X24" s="132" t="inlineStr">
        <is>
          <t>Asphalt surfacing, ≤50mm thickness</t>
        </is>
      </c>
      <c r="Y24" s="133" t="inlineStr">
        <is>
          <t>m2</t>
        </is>
      </c>
      <c r="Z24" s="134" t="n">
        <v>0.18</v>
      </c>
      <c r="AA24" s="134" t="n">
        <v>0.35</v>
      </c>
      <c r="AB24" s="134" t="n">
        <v>0.03</v>
      </c>
    </row>
    <row r="25">
      <c r="Q25" s="70" t="inlineStr">
        <is>
          <t>City of Canada Bay</t>
        </is>
      </c>
      <c r="R25" s="71" t="inlineStr">
        <is>
          <t>CNB</t>
        </is>
      </c>
      <c r="S25" s="71" t="n"/>
      <c r="T25" s="116" t="n"/>
      <c r="V25" s="305" t="n"/>
      <c r="W25" s="132" t="inlineStr">
        <is>
          <t>SRR_BSS</t>
        </is>
      </c>
      <c r="X25" s="132" t="inlineStr">
        <is>
          <t>Bitumen spray seal, 2-coat</t>
        </is>
      </c>
      <c r="Y25" s="133" t="inlineStr">
        <is>
          <t>m2</t>
        </is>
      </c>
      <c r="Z25" s="134" t="n">
        <v>0.18</v>
      </c>
      <c r="AA25" s="134" t="n">
        <v>0.35</v>
      </c>
      <c r="AB25" s="134" t="n">
        <v>0.03</v>
      </c>
    </row>
    <row r="26" ht="27.75" customHeight="1">
      <c r="Q26" s="70" t="inlineStr">
        <is>
          <t>City of Canterbury-Bankstown</t>
        </is>
      </c>
      <c r="R26" s="71" t="inlineStr">
        <is>
          <t>CTB</t>
        </is>
      </c>
      <c r="S26" s="71" t="n"/>
      <c r="T26" s="116" t="n"/>
      <c r="V26" s="223" t="inlineStr">
        <is>
          <t>Clearing and earthworks</t>
        </is>
      </c>
      <c r="W26" s="68" t="inlineStr">
        <is>
          <t>CE_CDM</t>
        </is>
      </c>
      <c r="X26" s="68" t="inlineStr">
        <is>
          <t>Clear mixed debris and remove from site</t>
        </is>
      </c>
      <c r="Y26" s="69" t="inlineStr">
        <is>
          <t>m3</t>
        </is>
      </c>
      <c r="Z26" s="131" t="n">
        <v>0.11</v>
      </c>
      <c r="AA26" s="131" t="n">
        <v>0.29</v>
      </c>
      <c r="AB26" s="131" t="n">
        <v>0.03</v>
      </c>
    </row>
    <row r="27">
      <c r="Q27" s="70" t="inlineStr">
        <is>
          <t>Carrathool Shire</t>
        </is>
      </c>
      <c r="R27" s="71" t="inlineStr">
        <is>
          <t>CRT</t>
        </is>
      </c>
      <c r="S27" s="71" t="n"/>
      <c r="T27" s="116" t="n"/>
      <c r="V27" s="304" t="n"/>
      <c r="W27" s="68" t="inlineStr">
        <is>
          <t>CE_RSOS</t>
        </is>
      </c>
      <c r="X27" s="68" t="inlineStr">
        <is>
          <t>Bulk excavate surplus material and remove from site</t>
        </is>
      </c>
      <c r="Y27" s="69" t="inlineStr">
        <is>
          <t>m3</t>
        </is>
      </c>
      <c r="Z27" s="131" t="n">
        <v>0.11</v>
      </c>
      <c r="AA27" s="131" t="n">
        <v>0.29</v>
      </c>
      <c r="AB27" s="131" t="n">
        <v>0.03</v>
      </c>
    </row>
    <row r="28">
      <c r="Q28" s="70" t="inlineStr">
        <is>
          <t>Central Coast Council</t>
        </is>
      </c>
      <c r="R28" s="71" t="inlineStr">
        <is>
          <t>CCC</t>
        </is>
      </c>
      <c r="S28" s="71" t="n"/>
      <c r="T28" s="116" t="n"/>
      <c r="V28" s="304" t="n"/>
      <c r="W28" s="68" t="inlineStr">
        <is>
          <t>CE_RSS</t>
        </is>
      </c>
      <c r="X28" s="68" t="inlineStr">
        <is>
          <t>Bulk excavate surplus material to spoil</t>
        </is>
      </c>
      <c r="Y28" s="69" t="inlineStr">
        <is>
          <t>m3</t>
        </is>
      </c>
      <c r="Z28" s="131" t="n">
        <v>0.11</v>
      </c>
      <c r="AA28" s="131" t="n">
        <v>0.29</v>
      </c>
      <c r="AB28" s="131" t="n">
        <v>0.03</v>
      </c>
    </row>
    <row r="29">
      <c r="Q29" s="70" t="inlineStr">
        <is>
          <t>Central Darling Shire</t>
        </is>
      </c>
      <c r="R29" s="71" t="inlineStr">
        <is>
          <t>CLD</t>
        </is>
      </c>
      <c r="S29" s="71" t="n"/>
      <c r="T29" s="116" t="n"/>
      <c r="V29" s="304" t="n"/>
      <c r="W29" s="68" t="inlineStr">
        <is>
          <t>CE_BFI</t>
        </is>
      </c>
      <c r="X29" s="68" t="inlineStr">
        <is>
          <t>Bulk fill - imported</t>
        </is>
      </c>
      <c r="Y29" s="69" t="inlineStr">
        <is>
          <t>m3</t>
        </is>
      </c>
      <c r="Z29" s="131" t="n">
        <v>0.11</v>
      </c>
      <c r="AA29" s="131" t="n">
        <v>0.29</v>
      </c>
      <c r="AB29" s="131" t="n">
        <v>0.03</v>
      </c>
    </row>
    <row r="30">
      <c r="Q30" s="70" t="inlineStr">
        <is>
          <t>City of Cessnock</t>
        </is>
      </c>
      <c r="R30" s="71" t="inlineStr">
        <is>
          <t>CSN</t>
        </is>
      </c>
      <c r="S30" s="71" t="n"/>
      <c r="T30" s="116" t="n"/>
      <c r="V30" s="305" t="n"/>
      <c r="W30" s="68" t="inlineStr">
        <is>
          <t>CE_BFL</t>
        </is>
      </c>
      <c r="X30" s="68" t="inlineStr">
        <is>
          <t>Bulk fill - local</t>
        </is>
      </c>
      <c r="Y30" s="69" t="inlineStr">
        <is>
          <t>m3</t>
        </is>
      </c>
      <c r="Z30" s="131" t="n">
        <v>0.11</v>
      </c>
      <c r="AA30" s="131" t="n">
        <v>0.29</v>
      </c>
      <c r="AB30" s="131" t="n">
        <v>0.03</v>
      </c>
    </row>
    <row r="31">
      <c r="Q31" s="70" t="inlineStr">
        <is>
          <t>Clarence Valley Council</t>
        </is>
      </c>
      <c r="R31" s="71" t="inlineStr">
        <is>
          <t>CRV</t>
        </is>
      </c>
      <c r="S31" s="71" t="n"/>
      <c r="T31" s="116" t="n"/>
      <c r="V31" s="224" t="inlineStr">
        <is>
          <t>Concrete works</t>
        </is>
      </c>
      <c r="W31" s="132" t="inlineStr">
        <is>
          <t>CW_KER</t>
        </is>
      </c>
      <c r="X31" s="132" t="inlineStr">
        <is>
          <t>Reconstruct concrete kerb</t>
        </is>
      </c>
      <c r="Y31" s="133" t="inlineStr">
        <is>
          <t>m</t>
        </is>
      </c>
      <c r="Z31" s="134" t="n">
        <v>0.12</v>
      </c>
      <c r="AA31" s="134" t="n">
        <v>0.23</v>
      </c>
      <c r="AB31" s="134" t="n">
        <v>0.03</v>
      </c>
    </row>
    <row r="32">
      <c r="Q32" s="70" t="inlineStr">
        <is>
          <t>Cobar Shire</t>
        </is>
      </c>
      <c r="R32" s="71" t="inlineStr">
        <is>
          <t>COB</t>
        </is>
      </c>
      <c r="S32" s="71" t="n"/>
      <c r="T32" s="116" t="n"/>
      <c r="V32" s="304" t="n"/>
      <c r="W32" s="132" t="inlineStr">
        <is>
          <t>CW_RRC</t>
        </is>
      </c>
      <c r="X32" s="132" t="inlineStr">
        <is>
          <t>Reconstruct reinforced concrete</t>
        </is>
      </c>
      <c r="Y32" s="133" t="inlineStr">
        <is>
          <t>m3</t>
        </is>
      </c>
      <c r="Z32" s="134" t="n">
        <v>0.12</v>
      </c>
      <c r="AA32" s="134" t="n">
        <v>0.23</v>
      </c>
      <c r="AB32" s="134" t="n">
        <v>0.03</v>
      </c>
    </row>
    <row r="33">
      <c r="Q33" s="70" t="inlineStr">
        <is>
          <t>City of Coffs Harbour</t>
        </is>
      </c>
      <c r="R33" s="71" t="inlineStr">
        <is>
          <t>CFH</t>
        </is>
      </c>
      <c r="S33" s="71" t="n"/>
      <c r="T33" s="116" t="n"/>
      <c r="V33" s="305" t="n"/>
      <c r="W33" s="132" t="inlineStr">
        <is>
          <t>CW_RFC</t>
        </is>
      </c>
      <c r="X33" s="132" t="inlineStr">
        <is>
          <t>Repair with flowable concrete</t>
        </is>
      </c>
      <c r="Y33" s="133" t="inlineStr">
        <is>
          <t>m3</t>
        </is>
      </c>
      <c r="Z33" s="134" t="n">
        <v>0.12</v>
      </c>
      <c r="AA33" s="134" t="n">
        <v>0.23</v>
      </c>
      <c r="AB33" s="134" t="n">
        <v>0.03</v>
      </c>
    </row>
    <row r="34" ht="15.75" customHeight="1">
      <c r="Q34" s="70" t="inlineStr">
        <is>
          <t>Coolamon Shire</t>
        </is>
      </c>
      <c r="R34" s="71" t="inlineStr">
        <is>
          <t>CLM</t>
        </is>
      </c>
      <c r="S34" s="71" t="n"/>
      <c r="T34" s="116" t="n"/>
      <c r="V34" s="223" t="inlineStr">
        <is>
          <t>Drainage structures - Culverts</t>
        </is>
      </c>
      <c r="W34" s="68" t="inlineStr">
        <is>
          <t>DS_RDS</t>
        </is>
      </c>
      <c r="X34" s="68" t="inlineStr">
        <is>
          <t>Repair drainage structure - excavate, repair and reinstate</t>
        </is>
      </c>
      <c r="Y34" s="69" t="inlineStr">
        <is>
          <t>m</t>
        </is>
      </c>
      <c r="Z34" s="131" t="n">
        <v>0.12</v>
      </c>
      <c r="AA34" s="131" t="n">
        <v>0.32</v>
      </c>
      <c r="AB34" s="131" t="n">
        <v>0.03</v>
      </c>
    </row>
    <row r="35">
      <c r="Q35" s="70" t="inlineStr">
        <is>
          <t>Coonamble Shire</t>
        </is>
      </c>
      <c r="R35" s="71" t="inlineStr">
        <is>
          <t>CNB</t>
        </is>
      </c>
      <c r="S35" s="71" t="n"/>
      <c r="T35" s="116" t="n"/>
      <c r="V35" s="304" t="n"/>
      <c r="W35" s="68" t="inlineStr">
        <is>
          <t>DS _SIL</t>
        </is>
      </c>
      <c r="X35" s="68" t="inlineStr">
        <is>
          <t>Desilt drainage structure - removal of silt and debris</t>
        </is>
      </c>
      <c r="Y35" s="69" t="inlineStr">
        <is>
          <t>m3</t>
        </is>
      </c>
      <c r="Z35" s="131" t="n">
        <v>0.12</v>
      </c>
      <c r="AA35" s="131" t="n">
        <v>0.32</v>
      </c>
      <c r="AB35" s="131" t="n">
        <v>0.03</v>
      </c>
    </row>
    <row r="36" ht="27.75" customHeight="1">
      <c r="Q36" s="70" t="inlineStr">
        <is>
          <t>Cootamundra-Gundagai Regional Council</t>
        </is>
      </c>
      <c r="R36" s="71" t="inlineStr">
        <is>
          <t>CMG</t>
        </is>
      </c>
      <c r="S36" s="71" t="n"/>
      <c r="T36" s="116" t="n"/>
      <c r="V36" s="304" t="n"/>
      <c r="W36" s="68" t="inlineStr">
        <is>
          <t>DS_RBC&lt;600</t>
        </is>
      </c>
      <c r="X36" s="68" t="inlineStr">
        <is>
          <t>Replace RCBC, nominal span &lt;600mm.</t>
        </is>
      </c>
      <c r="Y36" s="69" t="inlineStr">
        <is>
          <t>m</t>
        </is>
      </c>
      <c r="Z36" s="131" t="n">
        <v>0.12</v>
      </c>
      <c r="AA36" s="131" t="n">
        <v>0.32</v>
      </c>
      <c r="AB36" s="131" t="n">
        <v>0.03</v>
      </c>
    </row>
    <row r="37">
      <c r="Q37" s="70" t="inlineStr">
        <is>
          <t>Cowra Shire</t>
        </is>
      </c>
      <c r="R37" s="71" t="inlineStr">
        <is>
          <t>CWA</t>
        </is>
      </c>
      <c r="S37" s="71" t="n"/>
      <c r="T37" s="116" t="n"/>
      <c r="V37" s="304" t="n"/>
      <c r="W37" s="68" t="inlineStr">
        <is>
          <t>DS_RBC&lt;900</t>
        </is>
      </c>
      <c r="X37" s="68" t="inlineStr">
        <is>
          <t>Replace RCBC, nominal span &lt;900mm.</t>
        </is>
      </c>
      <c r="Y37" s="69" t="inlineStr">
        <is>
          <t>m</t>
        </is>
      </c>
      <c r="Z37" s="131" t="n">
        <v>0.12</v>
      </c>
      <c r="AA37" s="131" t="n">
        <v>0.32</v>
      </c>
      <c r="AB37" s="131" t="n">
        <v>0.03</v>
      </c>
    </row>
    <row r="38">
      <c r="Q38" s="70" t="inlineStr">
        <is>
          <t>Cumberland City Council</t>
        </is>
      </c>
      <c r="R38" s="71" t="inlineStr">
        <is>
          <t>CBL</t>
        </is>
      </c>
      <c r="S38" s="71" t="n"/>
      <c r="T38" s="116" t="n"/>
      <c r="V38" s="304" t="n"/>
      <c r="W38" s="68" t="inlineStr">
        <is>
          <t>DS_RBC&lt;1200</t>
        </is>
      </c>
      <c r="X38" s="68" t="inlineStr">
        <is>
          <t>Replace RCBC, nominal span &lt;1200mm.</t>
        </is>
      </c>
      <c r="Y38" s="69" t="inlineStr">
        <is>
          <t>m</t>
        </is>
      </c>
      <c r="Z38" s="131" t="n">
        <v>0.12</v>
      </c>
      <c r="AA38" s="131" t="n">
        <v>0.32</v>
      </c>
      <c r="AB38" s="131" t="n">
        <v>0.03</v>
      </c>
    </row>
    <row r="39">
      <c r="Q39" s="70" t="inlineStr">
        <is>
          <t>Dubbo Regional Council</t>
        </is>
      </c>
      <c r="R39" s="71" t="inlineStr">
        <is>
          <t>DBO</t>
        </is>
      </c>
      <c r="S39" s="71" t="n"/>
      <c r="T39" s="116" t="n"/>
      <c r="V39" s="304" t="n"/>
      <c r="W39" s="68" t="inlineStr">
        <is>
          <t>DS_RBC&gt;1200</t>
        </is>
      </c>
      <c r="X39" s="68" t="inlineStr">
        <is>
          <t>Replace RCBC, nominal span &gt;1200mm.</t>
        </is>
      </c>
      <c r="Y39" s="69" t="inlineStr">
        <is>
          <t>m</t>
        </is>
      </c>
      <c r="Z39" s="131" t="n">
        <v>0.12</v>
      </c>
      <c r="AA39" s="131" t="n">
        <v>0.32</v>
      </c>
      <c r="AB39" s="131" t="n">
        <v>0.03</v>
      </c>
    </row>
    <row r="40">
      <c r="Q40" s="70" t="inlineStr">
        <is>
          <t>Dungog Shire</t>
        </is>
      </c>
      <c r="R40" s="71" t="inlineStr">
        <is>
          <t>DGG</t>
        </is>
      </c>
      <c r="S40" s="71" t="n"/>
      <c r="T40" s="116" t="n"/>
      <c r="V40" s="304" t="n"/>
      <c r="W40" s="68" t="inlineStr">
        <is>
          <t>DS_RCP&lt;375</t>
        </is>
      </c>
      <c r="X40" s="68" t="inlineStr">
        <is>
          <t>Replace concrete pipe &lt;375mm dia.</t>
        </is>
      </c>
      <c r="Y40" s="69" t="inlineStr">
        <is>
          <t>m</t>
        </is>
      </c>
      <c r="Z40" s="131" t="n">
        <v>0.12</v>
      </c>
      <c r="AA40" s="131" t="n">
        <v>0.32</v>
      </c>
      <c r="AB40" s="131" t="n">
        <v>0.03</v>
      </c>
    </row>
    <row r="41">
      <c r="Q41" s="70" t="inlineStr">
        <is>
          <t>Edward River Council</t>
        </is>
      </c>
      <c r="R41" s="71" t="inlineStr">
        <is>
          <t>EWR</t>
        </is>
      </c>
      <c r="S41" s="71" t="n"/>
      <c r="T41" s="116" t="n"/>
      <c r="V41" s="304" t="n"/>
      <c r="W41" s="68" t="inlineStr">
        <is>
          <t>DS_RCP&lt;600</t>
        </is>
      </c>
      <c r="X41" s="68" t="inlineStr">
        <is>
          <t>Replace concrete pipe &lt;600mm dia.</t>
        </is>
      </c>
      <c r="Y41" s="69" t="inlineStr">
        <is>
          <t>m</t>
        </is>
      </c>
      <c r="Z41" s="131" t="n">
        <v>0.12</v>
      </c>
      <c r="AA41" s="131" t="n">
        <v>0.32</v>
      </c>
      <c r="AB41" s="131" t="n">
        <v>0.03</v>
      </c>
    </row>
    <row r="42">
      <c r="Q42" s="70" t="inlineStr">
        <is>
          <t>Eurobodalla Shire</t>
        </is>
      </c>
      <c r="R42" s="71" t="inlineStr">
        <is>
          <t>EBL</t>
        </is>
      </c>
      <c r="S42" s="71" t="n"/>
      <c r="T42" s="116" t="n"/>
      <c r="V42" s="304" t="n"/>
      <c r="W42" s="68" t="inlineStr">
        <is>
          <t>DS_RCP&lt;900</t>
        </is>
      </c>
      <c r="X42" s="68" t="inlineStr">
        <is>
          <t>Replace concrete pipe &lt;900mm dia.</t>
        </is>
      </c>
      <c r="Y42" s="69" t="inlineStr">
        <is>
          <t>m</t>
        </is>
      </c>
      <c r="Z42" s="131" t="n">
        <v>0.12</v>
      </c>
      <c r="AA42" s="131" t="n">
        <v>0.32</v>
      </c>
      <c r="AB42" s="131" t="n">
        <v>0.03</v>
      </c>
    </row>
    <row r="43">
      <c r="Q43" s="70" t="inlineStr">
        <is>
          <t>City of Fairfield</t>
        </is>
      </c>
      <c r="R43" s="71" t="inlineStr">
        <is>
          <t>FRF</t>
        </is>
      </c>
      <c r="S43" s="71" t="n"/>
      <c r="T43" s="116" t="n"/>
      <c r="V43" s="304" t="n"/>
      <c r="W43" s="68" t="inlineStr">
        <is>
          <t>DS_RCP&lt;1200</t>
        </is>
      </c>
      <c r="X43" s="68" t="inlineStr">
        <is>
          <t>Replace concrete pipe &lt;1200mm dia.</t>
        </is>
      </c>
      <c r="Y43" s="69" t="inlineStr">
        <is>
          <t>m</t>
        </is>
      </c>
      <c r="Z43" s="131" t="n">
        <v>0.12</v>
      </c>
      <c r="AA43" s="131" t="n">
        <v>0.32</v>
      </c>
      <c r="AB43" s="131" t="n">
        <v>0.03</v>
      </c>
    </row>
    <row r="44">
      <c r="Q44" s="70" t="inlineStr">
        <is>
          <t>Federation Council</t>
        </is>
      </c>
      <c r="R44" s="71" t="inlineStr">
        <is>
          <t>FDN</t>
        </is>
      </c>
      <c r="S44" s="71" t="n"/>
      <c r="T44" s="116" t="n"/>
      <c r="V44" s="304" t="n"/>
      <c r="W44" s="68" t="inlineStr">
        <is>
          <t>DS_RCP&gt;1200</t>
        </is>
      </c>
      <c r="X44" s="68" t="inlineStr">
        <is>
          <t>Replace concrete pipe &gt;1200mm dia.</t>
        </is>
      </c>
      <c r="Y44" s="69" t="inlineStr">
        <is>
          <t>m</t>
        </is>
      </c>
      <c r="Z44" s="131" t="n">
        <v>0.12</v>
      </c>
      <c r="AA44" s="131" t="n">
        <v>0.32</v>
      </c>
      <c r="AB44" s="131" t="n">
        <v>0.03</v>
      </c>
    </row>
    <row r="45">
      <c r="Q45" s="70" t="inlineStr">
        <is>
          <t>Forbes Shire</t>
        </is>
      </c>
      <c r="R45" s="71" t="inlineStr">
        <is>
          <t>FRB</t>
        </is>
      </c>
      <c r="S45" s="71" t="n"/>
      <c r="T45" s="116" t="n"/>
      <c r="V45" s="304" t="n"/>
      <c r="W45" s="68" t="inlineStr">
        <is>
          <t>DS_RHW&lt;375</t>
        </is>
      </c>
      <c r="X45" s="68" t="inlineStr">
        <is>
          <t>Replace head/end wall &lt;375mm pipe or RCBC</t>
        </is>
      </c>
      <c r="Y45" s="69" t="inlineStr">
        <is>
          <t>unit</t>
        </is>
      </c>
      <c r="Z45" s="131" t="n">
        <v>0.12</v>
      </c>
      <c r="AA45" s="131" t="n">
        <v>0.32</v>
      </c>
      <c r="AB45" s="131" t="n">
        <v>0.03</v>
      </c>
    </row>
    <row r="46">
      <c r="Q46" s="70" t="inlineStr">
        <is>
          <t>Georges River Council</t>
        </is>
      </c>
      <c r="R46" s="71" t="inlineStr">
        <is>
          <t>GGR</t>
        </is>
      </c>
      <c r="S46" s="71" t="n"/>
      <c r="T46" s="116" t="n"/>
      <c r="V46" s="304" t="n"/>
      <c r="W46" s="68" t="inlineStr">
        <is>
          <t>DS_RHW&lt;600</t>
        </is>
      </c>
      <c r="X46" s="68" t="inlineStr">
        <is>
          <t>Replace head/end wall &lt;600mm pipe or RCBC</t>
        </is>
      </c>
      <c r="Y46" s="69" t="inlineStr">
        <is>
          <t>unit</t>
        </is>
      </c>
      <c r="Z46" s="131" t="n">
        <v>0.12</v>
      </c>
      <c r="AA46" s="131" t="n">
        <v>0.32</v>
      </c>
      <c r="AB46" s="131" t="n">
        <v>0.03</v>
      </c>
    </row>
    <row r="47">
      <c r="Q47" s="70" t="inlineStr">
        <is>
          <t>Gilgandra Shire</t>
        </is>
      </c>
      <c r="R47" s="71" t="inlineStr">
        <is>
          <t>GLG</t>
        </is>
      </c>
      <c r="S47" s="71" t="n"/>
      <c r="T47" s="116" t="n"/>
      <c r="V47" s="304" t="n"/>
      <c r="W47" s="68" t="inlineStr">
        <is>
          <t>DS_RHW&lt;900</t>
        </is>
      </c>
      <c r="X47" s="68" t="inlineStr">
        <is>
          <t>Replace head/end wall &lt;900mm pipe or RCBC</t>
        </is>
      </c>
      <c r="Y47" s="69" t="inlineStr">
        <is>
          <t>unit</t>
        </is>
      </c>
      <c r="Z47" s="131" t="n">
        <v>0.12</v>
      </c>
      <c r="AA47" s="131" t="n">
        <v>0.32</v>
      </c>
      <c r="AB47" s="131" t="n">
        <v>0.03</v>
      </c>
    </row>
    <row r="48">
      <c r="Q48" s="70" t="inlineStr">
        <is>
          <t>Glen Innes Severn Council</t>
        </is>
      </c>
      <c r="R48" s="71" t="inlineStr">
        <is>
          <t>GIS</t>
        </is>
      </c>
      <c r="S48" s="71" t="n"/>
      <c r="T48" s="116" t="n"/>
      <c r="V48" s="304" t="n"/>
      <c r="W48" s="68" t="inlineStr">
        <is>
          <t>DS_RHW&lt;1200</t>
        </is>
      </c>
      <c r="X48" s="68" t="inlineStr">
        <is>
          <t>Replace head/end wall &lt;1200mm pipe or RCBC</t>
        </is>
      </c>
      <c r="Y48" s="69" t="inlineStr">
        <is>
          <t>unit</t>
        </is>
      </c>
      <c r="Z48" s="131" t="n">
        <v>0.12</v>
      </c>
      <c r="AA48" s="131" t="n">
        <v>0.32</v>
      </c>
      <c r="AB48" s="131" t="n">
        <v>0.03</v>
      </c>
    </row>
    <row r="49">
      <c r="Q49" s="70" t="inlineStr">
        <is>
          <t>Goulburn Mulwaree Council</t>
        </is>
      </c>
      <c r="R49" s="71" t="inlineStr">
        <is>
          <t>GBM</t>
        </is>
      </c>
      <c r="S49" s="71" t="n"/>
      <c r="T49" s="116" t="n"/>
      <c r="V49" s="305" t="n"/>
      <c r="W49" s="68" t="inlineStr">
        <is>
          <t>DS_RHW&gt;1200</t>
        </is>
      </c>
      <c r="X49" s="68" t="inlineStr">
        <is>
          <t>Replace head/end wall &gt;1200mm pipe or RCBC</t>
        </is>
      </c>
      <c r="Y49" s="69" t="inlineStr">
        <is>
          <t>unit</t>
        </is>
      </c>
      <c r="Z49" s="131" t="n">
        <v>0.12</v>
      </c>
      <c r="AA49" s="131" t="n">
        <v>0.32</v>
      </c>
      <c r="AB49" s="131" t="n">
        <v>0.03</v>
      </c>
    </row>
    <row r="50">
      <c r="Q50" s="70" t="inlineStr">
        <is>
          <t>Greater Hume Shire</t>
        </is>
      </c>
      <c r="R50" s="71" t="inlineStr">
        <is>
          <t>GRH</t>
        </is>
      </c>
      <c r="S50" s="71" t="n"/>
      <c r="T50" s="116" t="n"/>
      <c r="V50" s="224" t="inlineStr">
        <is>
          <t>Protection works</t>
        </is>
      </c>
      <c r="W50" s="132" t="inlineStr">
        <is>
          <t>PW_RP</t>
        </is>
      </c>
      <c r="X50" s="132" t="inlineStr">
        <is>
          <t>Rock protection</t>
        </is>
      </c>
      <c r="Y50" s="133" t="inlineStr">
        <is>
          <t>m3</t>
        </is>
      </c>
      <c r="Z50" s="134" t="n">
        <v>0.13</v>
      </c>
      <c r="AA50" s="134" t="n">
        <v>0.29</v>
      </c>
      <c r="AB50" s="134" t="n">
        <v>0.03</v>
      </c>
    </row>
    <row r="51">
      <c r="Q51" s="70" t="inlineStr">
        <is>
          <t>City of Griffith</t>
        </is>
      </c>
      <c r="R51" s="71" t="inlineStr">
        <is>
          <t>GRT</t>
        </is>
      </c>
      <c r="S51" s="71" t="n"/>
      <c r="T51" s="116" t="n"/>
      <c r="V51" s="304" t="n"/>
      <c r="W51" s="132" t="inlineStr">
        <is>
          <t>PW_RSP</t>
        </is>
      </c>
      <c r="X51" s="132" t="inlineStr">
        <is>
          <t>Repair stone pitching</t>
        </is>
      </c>
      <c r="Y51" s="133" t="inlineStr">
        <is>
          <t>m2</t>
        </is>
      </c>
      <c r="Z51" s="134" t="n">
        <v>0.13</v>
      </c>
      <c r="AA51" s="134" t="n">
        <v>0.29</v>
      </c>
      <c r="AB51" s="134" t="n">
        <v>0.03</v>
      </c>
    </row>
    <row r="52">
      <c r="Q52" s="70" t="inlineStr">
        <is>
          <t>Gunnedah Shire</t>
        </is>
      </c>
      <c r="R52" s="71" t="inlineStr">
        <is>
          <t>GND</t>
        </is>
      </c>
      <c r="S52" s="71" t="n"/>
      <c r="T52" s="116" t="n"/>
      <c r="V52" s="305" t="n"/>
      <c r="W52" s="132" t="inlineStr">
        <is>
          <t>PW_CRM</t>
        </is>
      </c>
      <c r="X52" s="132" t="inlineStr">
        <is>
          <t>Construct rock mattress</t>
        </is>
      </c>
      <c r="Y52" s="133" t="inlineStr">
        <is>
          <t>m3</t>
        </is>
      </c>
      <c r="Z52" s="134" t="n">
        <v>0.13</v>
      </c>
      <c r="AA52" s="134" t="n">
        <v>0.29</v>
      </c>
      <c r="AB52" s="134" t="n">
        <v>0.03</v>
      </c>
    </row>
    <row r="53" ht="15.75" customHeight="1">
      <c r="Q53" s="70" t="inlineStr">
        <is>
          <t>Gwydir Shire</t>
        </is>
      </c>
      <c r="R53" s="71" t="inlineStr">
        <is>
          <t>GYD</t>
        </is>
      </c>
      <c r="S53" s="71" t="n"/>
      <c r="T53" s="116" t="n"/>
      <c r="V53" s="223" t="inlineStr">
        <is>
          <t>Road furniture and delineation</t>
        </is>
      </c>
      <c r="W53" s="68" t="inlineStr">
        <is>
          <t>RFD_RGET</t>
        </is>
      </c>
      <c r="X53" s="68" t="inlineStr">
        <is>
          <t>Replace guardrail end treatment</t>
        </is>
      </c>
      <c r="Y53" s="69" t="inlineStr">
        <is>
          <t>each</t>
        </is>
      </c>
      <c r="Z53" s="131" t="n">
        <v>0.08</v>
      </c>
      <c r="AA53" s="131" t="n">
        <v>0.22</v>
      </c>
      <c r="AB53" s="131" t="n">
        <v>0.03</v>
      </c>
    </row>
    <row r="54">
      <c r="Q54" s="70" t="inlineStr">
        <is>
          <t>City of Hawkesbury</t>
        </is>
      </c>
      <c r="R54" s="71" t="inlineStr">
        <is>
          <t>HKB</t>
        </is>
      </c>
      <c r="S54" s="71" t="n"/>
      <c r="T54" s="116" t="n"/>
      <c r="V54" s="304" t="n"/>
      <c r="W54" s="68" t="inlineStr">
        <is>
          <t>RFD_RG</t>
        </is>
      </c>
      <c r="X54" s="68" t="inlineStr">
        <is>
          <t>Replace guardrail</t>
        </is>
      </c>
      <c r="Y54" s="69" t="inlineStr">
        <is>
          <t>m</t>
        </is>
      </c>
      <c r="Z54" s="131" t="n">
        <v>0.08</v>
      </c>
      <c r="AA54" s="131" t="n">
        <v>0.22</v>
      </c>
      <c r="AB54" s="131" t="n">
        <v>0.03</v>
      </c>
    </row>
    <row r="55">
      <c r="Q55" s="70" t="inlineStr">
        <is>
          <t>Hay Shire</t>
        </is>
      </c>
      <c r="R55" s="71" t="inlineStr">
        <is>
          <t>HAY</t>
        </is>
      </c>
      <c r="S55" s="71" t="n"/>
      <c r="T55" s="116" t="n"/>
      <c r="V55" s="304" t="n"/>
      <c r="W55" s="68" t="inlineStr">
        <is>
          <t>RFD_RGPM</t>
        </is>
      </c>
      <c r="X55" s="68" t="inlineStr">
        <is>
          <t>Replace guide posts or markers</t>
        </is>
      </c>
      <c r="Y55" s="69" t="inlineStr">
        <is>
          <t>each</t>
        </is>
      </c>
      <c r="Z55" s="131" t="n">
        <v>0.08</v>
      </c>
      <c r="AA55" s="131" t="n">
        <v>0.22</v>
      </c>
      <c r="AB55" s="131" t="n">
        <v>0.03</v>
      </c>
    </row>
    <row r="56">
      <c r="Q56" s="70" t="inlineStr">
        <is>
          <t>The Hills Shire</t>
        </is>
      </c>
      <c r="R56" s="71" t="inlineStr">
        <is>
          <t>HIL</t>
        </is>
      </c>
      <c r="S56" s="71" t="n"/>
      <c r="T56" s="116" t="n"/>
      <c r="V56" s="304" t="n"/>
      <c r="W56" s="68" t="inlineStr">
        <is>
          <t>RFD_RRS</t>
        </is>
      </c>
      <c r="X56" s="68" t="inlineStr">
        <is>
          <t>Repair road signage</t>
        </is>
      </c>
      <c r="Y56" s="69" t="inlineStr">
        <is>
          <t>each</t>
        </is>
      </c>
      <c r="Z56" s="131" t="n">
        <v>0.08</v>
      </c>
      <c r="AA56" s="131" t="n">
        <v>0.22</v>
      </c>
      <c r="AB56" s="131" t="n">
        <v>0.03</v>
      </c>
    </row>
    <row r="57">
      <c r="Q57" s="70" t="inlineStr">
        <is>
          <t>Hilltops Council</t>
        </is>
      </c>
      <c r="R57" s="71" t="inlineStr">
        <is>
          <t>HTP</t>
        </is>
      </c>
      <c r="S57" s="71" t="n"/>
      <c r="T57" s="116" t="n"/>
      <c r="V57" s="304" t="n"/>
      <c r="W57" s="68" t="inlineStr">
        <is>
          <t>RFD_RSF</t>
        </is>
      </c>
      <c r="X57" s="68" t="inlineStr">
        <is>
          <t>Replace sign face only - standard road sign</t>
        </is>
      </c>
      <c r="Y57" s="69" t="inlineStr">
        <is>
          <t>each</t>
        </is>
      </c>
      <c r="Z57" s="131" t="n">
        <v>0.08</v>
      </c>
      <c r="AA57" s="131" t="n">
        <v>0.22</v>
      </c>
      <c r="AB57" s="131" t="n">
        <v>0.03</v>
      </c>
    </row>
    <row r="58">
      <c r="Q58" s="70" t="inlineStr">
        <is>
          <t>Hornsby Shire</t>
        </is>
      </c>
      <c r="R58" s="71" t="inlineStr">
        <is>
          <t>HRB</t>
        </is>
      </c>
      <c r="S58" s="71" t="n"/>
      <c r="T58" s="116" t="n"/>
      <c r="V58" s="304" t="n"/>
      <c r="W58" s="68" t="inlineStr">
        <is>
          <t>RFD_RCS</t>
        </is>
      </c>
      <c r="X58" s="68" t="inlineStr">
        <is>
          <t>Replace sign (complete) - standard road sign, includes post</t>
        </is>
      </c>
      <c r="Y58" s="69" t="inlineStr">
        <is>
          <t>each</t>
        </is>
      </c>
      <c r="Z58" s="131" t="n">
        <v>0.08</v>
      </c>
      <c r="AA58" s="131" t="n">
        <v>0.22</v>
      </c>
      <c r="AB58" s="131" t="n">
        <v>0.03</v>
      </c>
    </row>
    <row r="59">
      <c r="Q59" s="70" t="inlineStr">
        <is>
          <t>Municipality of Hunter's Hill</t>
        </is>
      </c>
      <c r="R59" s="71" t="inlineStr">
        <is>
          <t>HTH</t>
        </is>
      </c>
      <c r="S59" s="71" t="n"/>
      <c r="T59" s="116" t="n"/>
      <c r="V59" s="305" t="n"/>
      <c r="W59" s="68" t="inlineStr">
        <is>
          <t>RFD_RLN</t>
        </is>
      </c>
      <c r="X59" s="68" t="inlineStr">
        <is>
          <t>Reinstate line marking</t>
        </is>
      </c>
      <c r="Y59" s="69" t="inlineStr">
        <is>
          <t>m</t>
        </is>
      </c>
      <c r="Z59" s="131" t="n">
        <v>0.08</v>
      </c>
      <c r="AA59" s="131" t="n">
        <v>0.22</v>
      </c>
      <c r="AB59" s="131" t="n">
        <v>0.03</v>
      </c>
    </row>
    <row r="60">
      <c r="Q60" s="70" t="inlineStr">
        <is>
          <t>Inner West Council</t>
        </is>
      </c>
      <c r="R60" s="71" t="inlineStr">
        <is>
          <t>INW</t>
        </is>
      </c>
      <c r="S60" s="71" t="n"/>
      <c r="T60" s="116" t="n"/>
      <c r="V60" s="224" t="inlineStr">
        <is>
          <t>Other</t>
        </is>
      </c>
      <c r="W60" s="132" t="inlineStr">
        <is>
          <t>OTHER_STR</t>
        </is>
      </c>
      <c r="X60" s="132" t="inlineStr">
        <is>
          <t>Other strategic level estimate</t>
        </is>
      </c>
      <c r="Y60" s="133" t="inlineStr">
        <is>
          <t>lump sum</t>
        </is>
      </c>
      <c r="Z60" s="134" t="n">
        <v>0.2</v>
      </c>
      <c r="AA60" s="134" t="n">
        <v>0.5</v>
      </c>
      <c r="AB60" s="134" t="n">
        <v>0.03</v>
      </c>
    </row>
    <row r="61">
      <c r="Q61" s="70" t="inlineStr">
        <is>
          <t>Inverell Shire</t>
        </is>
      </c>
      <c r="R61" s="71" t="inlineStr">
        <is>
          <t>INV</t>
        </is>
      </c>
      <c r="S61" s="71" t="n"/>
      <c r="T61" s="116" t="n"/>
      <c r="V61" s="224" t="inlineStr">
        <is>
          <t>Other</t>
        </is>
      </c>
      <c r="W61" s="132" t="inlineStr">
        <is>
          <t>OTHER_CON</t>
        </is>
      </c>
      <c r="X61" s="132" t="inlineStr">
        <is>
          <t>Other concept levet estimate</t>
        </is>
      </c>
      <c r="Y61" s="133" t="inlineStr">
        <is>
          <t>lump sum</t>
        </is>
      </c>
      <c r="Z61" s="134" t="n">
        <v>0.15</v>
      </c>
      <c r="AA61" s="134" t="n">
        <v>0.35</v>
      </c>
      <c r="AB61" s="134" t="n">
        <v>0.03</v>
      </c>
    </row>
    <row r="62">
      <c r="Q62" s="70" t="inlineStr">
        <is>
          <t>Junee Shire</t>
        </is>
      </c>
      <c r="R62" s="71" t="inlineStr">
        <is>
          <t>JNE</t>
        </is>
      </c>
      <c r="S62" s="71" t="n"/>
      <c r="T62" s="116" t="n"/>
      <c r="V62" s="224" t="inlineStr">
        <is>
          <t>Other</t>
        </is>
      </c>
      <c r="W62" s="132" t="inlineStr">
        <is>
          <t>OTHER_DET</t>
        </is>
      </c>
      <c r="X62" s="132" t="inlineStr">
        <is>
          <t>Other detailed design level estimate</t>
        </is>
      </c>
      <c r="Y62" s="133" t="inlineStr">
        <is>
          <t>lump sum</t>
        </is>
      </c>
      <c r="Z62" s="134" t="n">
        <v>0.12</v>
      </c>
      <c r="AA62" s="134" t="n">
        <v>0.2</v>
      </c>
      <c r="AB62" s="134" t="n">
        <v>0.03</v>
      </c>
    </row>
    <row r="63">
      <c r="Q63" s="70" t="inlineStr">
        <is>
          <t>Kempsey Shire</t>
        </is>
      </c>
      <c r="R63" s="71" t="inlineStr">
        <is>
          <t>KPY</t>
        </is>
      </c>
      <c r="S63" s="71" t="n"/>
      <c r="T63" s="116" t="n"/>
      <c r="AB63" s="119" t="n"/>
    </row>
    <row r="64">
      <c r="Q64" s="70" t="inlineStr">
        <is>
          <t>Municipality of Kiama</t>
        </is>
      </c>
      <c r="R64" s="71" t="inlineStr">
        <is>
          <t>KMA</t>
        </is>
      </c>
      <c r="S64" s="71" t="n"/>
      <c r="T64" s="116" t="n"/>
    </row>
    <row r="65">
      <c r="Q65" s="70" t="inlineStr">
        <is>
          <t>Ku-ring-gai Council</t>
        </is>
      </c>
      <c r="R65" s="71" t="inlineStr">
        <is>
          <t>KRG</t>
        </is>
      </c>
      <c r="S65" s="71" t="n"/>
      <c r="T65" s="116" t="n"/>
    </row>
    <row r="66">
      <c r="Q66" s="70" t="inlineStr">
        <is>
          <t>Kyogle Council</t>
        </is>
      </c>
      <c r="R66" s="71" t="inlineStr">
        <is>
          <t>KYG</t>
        </is>
      </c>
      <c r="S66" s="71" t="n"/>
      <c r="T66" s="116" t="n"/>
    </row>
    <row r="67">
      <c r="Q67" s="70" t="inlineStr">
        <is>
          <t>Lachlan Shire</t>
        </is>
      </c>
      <c r="R67" s="71" t="inlineStr">
        <is>
          <t>LCN</t>
        </is>
      </c>
      <c r="S67" s="71" t="n"/>
      <c r="T67" s="116" t="n"/>
    </row>
    <row r="68">
      <c r="Q68" s="70" t="inlineStr">
        <is>
          <t>City of Lake Macquarie</t>
        </is>
      </c>
      <c r="R68" s="71" t="inlineStr">
        <is>
          <t>LMQ</t>
        </is>
      </c>
      <c r="S68" s="71" t="n"/>
      <c r="T68" s="116" t="n"/>
    </row>
    <row r="69">
      <c r="Q69" s="70" t="inlineStr">
        <is>
          <t>Municipality of Lane Cove</t>
        </is>
      </c>
      <c r="R69" s="71" t="inlineStr">
        <is>
          <t>LNC</t>
        </is>
      </c>
      <c r="S69" s="71" t="n"/>
      <c r="T69" s="116" t="n"/>
    </row>
    <row r="70">
      <c r="Q70" s="70" t="inlineStr">
        <is>
          <t>Leeton Shire</t>
        </is>
      </c>
      <c r="R70" s="71" t="inlineStr">
        <is>
          <t>LTN</t>
        </is>
      </c>
      <c r="S70" s="71" t="n"/>
      <c r="T70" s="116" t="n"/>
    </row>
    <row r="71">
      <c r="Q71" s="70" t="inlineStr">
        <is>
          <t>City of Lismore</t>
        </is>
      </c>
      <c r="R71" s="71" t="inlineStr">
        <is>
          <t>LSM</t>
        </is>
      </c>
      <c r="S71" s="71" t="n"/>
      <c r="T71" s="116" t="n"/>
    </row>
    <row r="72">
      <c r="Q72" s="70" t="inlineStr">
        <is>
          <t>City of Lithgow</t>
        </is>
      </c>
      <c r="R72" s="71" t="inlineStr">
        <is>
          <t>LTG</t>
        </is>
      </c>
      <c r="S72" s="71" t="n"/>
      <c r="T72" s="116" t="n"/>
    </row>
    <row r="73">
      <c r="Q73" s="70" t="inlineStr">
        <is>
          <t>City of Liverpool</t>
        </is>
      </c>
      <c r="R73" s="71" t="inlineStr">
        <is>
          <t>LIV</t>
        </is>
      </c>
      <c r="S73" s="71" t="n"/>
      <c r="T73" s="116" t="n"/>
    </row>
    <row r="74">
      <c r="Q74" s="70" t="inlineStr">
        <is>
          <t>Liverpool Plains Shire</t>
        </is>
      </c>
      <c r="R74" s="71" t="inlineStr">
        <is>
          <t>LVP</t>
        </is>
      </c>
      <c r="S74" s="71" t="n"/>
      <c r="T74" s="116" t="n"/>
    </row>
    <row r="75">
      <c r="Q75" s="70" t="inlineStr">
        <is>
          <t>Lockhart Shire</t>
        </is>
      </c>
      <c r="R75" s="71" t="inlineStr">
        <is>
          <t>LHT</t>
        </is>
      </c>
      <c r="S75" s="71" t="n"/>
      <c r="T75" s="116" t="n"/>
    </row>
    <row r="76">
      <c r="Q76" s="70" t="inlineStr">
        <is>
          <t>Lord Howe Island</t>
        </is>
      </c>
      <c r="R76" s="71" t="inlineStr">
        <is>
          <t>LHI</t>
        </is>
      </c>
      <c r="S76" s="71" t="n"/>
      <c r="T76" s="116" t="n"/>
    </row>
    <row r="77">
      <c r="Q77" s="70" t="inlineStr">
        <is>
          <t>City of Maitland</t>
        </is>
      </c>
      <c r="R77" s="71" t="inlineStr">
        <is>
          <t>MTL</t>
        </is>
      </c>
      <c r="S77" s="71" t="n"/>
      <c r="T77" s="116" t="n"/>
    </row>
    <row r="78">
      <c r="Q78" s="70" t="inlineStr">
        <is>
          <t>Mid-Coast Council</t>
        </is>
      </c>
      <c r="R78" s="71" t="inlineStr">
        <is>
          <t>MDC</t>
        </is>
      </c>
      <c r="S78" s="71" t="n"/>
      <c r="T78" s="116" t="n"/>
    </row>
    <row r="79">
      <c r="Q79" s="70" t="inlineStr">
        <is>
          <t>Mid-Western Regional</t>
        </is>
      </c>
      <c r="R79" s="71" t="inlineStr">
        <is>
          <t>MWN</t>
        </is>
      </c>
      <c r="S79" s="71" t="n"/>
      <c r="T79" s="116" t="n"/>
    </row>
    <row r="80">
      <c r="Q80" s="70" t="inlineStr">
        <is>
          <t>Moree Plains Shire</t>
        </is>
      </c>
      <c r="R80" s="71" t="inlineStr">
        <is>
          <t>MRP</t>
        </is>
      </c>
      <c r="S80" s="71" t="n"/>
      <c r="T80" s="116" t="n"/>
    </row>
    <row r="81">
      <c r="Q81" s="70" t="inlineStr">
        <is>
          <t>Mosman Council</t>
        </is>
      </c>
      <c r="R81" s="72" t="inlineStr">
        <is>
          <t>MSM</t>
        </is>
      </c>
      <c r="S81" s="71" t="n"/>
      <c r="T81" s="116" t="n"/>
    </row>
    <row r="82">
      <c r="Q82" s="70" t="inlineStr">
        <is>
          <t>Murray River Council</t>
        </is>
      </c>
      <c r="R82" s="72" t="inlineStr">
        <is>
          <t>MRR</t>
        </is>
      </c>
      <c r="S82" s="71" t="n"/>
      <c r="T82" s="116" t="n"/>
    </row>
    <row r="83">
      <c r="Q83" s="70" t="inlineStr">
        <is>
          <t>Murrumbidgee Council</t>
        </is>
      </c>
      <c r="R83" s="72" t="inlineStr">
        <is>
          <t>MRB</t>
        </is>
      </c>
      <c r="S83" s="71" t="n"/>
      <c r="T83" s="116" t="n"/>
    </row>
    <row r="84">
      <c r="Q84" s="70" t="inlineStr">
        <is>
          <t>Muswellbrook Shire</t>
        </is>
      </c>
      <c r="R84" s="72" t="inlineStr">
        <is>
          <t>MWB</t>
        </is>
      </c>
      <c r="S84" s="71" t="n"/>
      <c r="T84" s="116" t="n"/>
    </row>
    <row r="85">
      <c r="Q85" s="70" t="inlineStr">
        <is>
          <t>Nambucca Shire</t>
        </is>
      </c>
      <c r="R85" s="72" t="inlineStr">
        <is>
          <t>NBC</t>
        </is>
      </c>
      <c r="S85" s="71" t="n"/>
      <c r="T85" s="116" t="n"/>
    </row>
    <row r="86">
      <c r="Q86" s="70" t="inlineStr">
        <is>
          <t>Narrandera Shire</t>
        </is>
      </c>
      <c r="R86" s="72" t="inlineStr">
        <is>
          <t>NRD</t>
        </is>
      </c>
      <c r="S86" s="71" t="n"/>
      <c r="T86" s="116" t="n"/>
    </row>
    <row r="87">
      <c r="Q87" s="70" t="inlineStr">
        <is>
          <t>Narrabri Shire</t>
        </is>
      </c>
      <c r="R87" s="72" t="inlineStr">
        <is>
          <t>NRB</t>
        </is>
      </c>
      <c r="S87" s="71" t="n"/>
      <c r="T87" s="116" t="n"/>
    </row>
    <row r="88">
      <c r="Q88" s="70" t="inlineStr">
        <is>
          <t>Narromine Shire</t>
        </is>
      </c>
      <c r="R88" s="72" t="inlineStr">
        <is>
          <t>NRM</t>
        </is>
      </c>
      <c r="S88" s="71" t="n"/>
      <c r="T88" s="116" t="n"/>
    </row>
    <row r="89">
      <c r="Q89" s="70" t="inlineStr">
        <is>
          <t>City of Newcastle</t>
        </is>
      </c>
      <c r="R89" s="72" t="inlineStr">
        <is>
          <t>NWC</t>
        </is>
      </c>
      <c r="S89" s="71" t="n"/>
      <c r="T89" s="116" t="n"/>
    </row>
    <row r="90">
      <c r="Q90" s="70" t="inlineStr">
        <is>
          <t>Northern Beaches Council</t>
        </is>
      </c>
      <c r="R90" s="72" t="inlineStr">
        <is>
          <t>NHB</t>
        </is>
      </c>
      <c r="S90" s="71" t="n"/>
      <c r="T90" s="116" t="n"/>
    </row>
    <row r="91">
      <c r="Q91" s="70" t="inlineStr">
        <is>
          <t>North Sydney Council</t>
        </is>
      </c>
      <c r="R91" s="72" t="inlineStr">
        <is>
          <t>NHS</t>
        </is>
      </c>
      <c r="S91" s="71" t="n"/>
      <c r="T91" s="116" t="n"/>
    </row>
    <row r="92">
      <c r="Q92" s="70" t="inlineStr">
        <is>
          <t>Oberon Shire</t>
        </is>
      </c>
      <c r="R92" s="72" t="inlineStr">
        <is>
          <t>OBN</t>
        </is>
      </c>
      <c r="S92" s="71" t="n"/>
      <c r="T92" s="116" t="n"/>
    </row>
    <row r="93">
      <c r="Q93" s="70" t="inlineStr">
        <is>
          <t>City of Orange</t>
        </is>
      </c>
      <c r="R93" s="72" t="inlineStr">
        <is>
          <t>ONG</t>
        </is>
      </c>
      <c r="S93" s="71" t="n"/>
      <c r="T93" s="116" t="n"/>
    </row>
    <row r="94">
      <c r="Q94" s="70" t="inlineStr">
        <is>
          <t>Parkes Shire</t>
        </is>
      </c>
      <c r="R94" s="72" t="inlineStr">
        <is>
          <t>PKS</t>
        </is>
      </c>
      <c r="S94" s="71" t="n"/>
      <c r="T94" s="116" t="n"/>
    </row>
    <row r="95">
      <c r="Q95" s="70" t="inlineStr">
        <is>
          <t>City of Parramatta Council</t>
        </is>
      </c>
      <c r="R95" s="72" t="inlineStr">
        <is>
          <t>PRM</t>
        </is>
      </c>
      <c r="S95" s="71" t="n"/>
      <c r="T95" s="116" t="n"/>
    </row>
    <row r="96">
      <c r="Q96" s="70" t="inlineStr">
        <is>
          <t>City of Penrith</t>
        </is>
      </c>
      <c r="R96" s="72" t="inlineStr">
        <is>
          <t>PNR</t>
        </is>
      </c>
      <c r="S96" s="71" t="n"/>
      <c r="T96" s="116" t="n"/>
    </row>
    <row r="97" ht="27.75" customHeight="1">
      <c r="Q97" s="70" t="inlineStr">
        <is>
          <t>Port Macquarie-Hastings Council</t>
        </is>
      </c>
      <c r="R97" s="72" t="inlineStr">
        <is>
          <t>PMH</t>
        </is>
      </c>
      <c r="S97" s="71" t="n"/>
      <c r="T97" s="116" t="n"/>
    </row>
    <row r="98">
      <c r="Q98" s="70" t="inlineStr">
        <is>
          <t>Port Stephens Council</t>
        </is>
      </c>
      <c r="R98" s="72" t="inlineStr">
        <is>
          <t>PTS</t>
        </is>
      </c>
      <c r="S98" s="71" t="n"/>
      <c r="T98" s="116" t="n"/>
    </row>
    <row r="99" ht="27.75" customHeight="1">
      <c r="Q99" s="70" t="inlineStr">
        <is>
          <t>Queanbeyan–Palerang Regional Council</t>
        </is>
      </c>
      <c r="R99" s="72" t="inlineStr">
        <is>
          <t>QBP</t>
        </is>
      </c>
      <c r="S99" s="71" t="n"/>
      <c r="T99" s="116" t="n"/>
    </row>
    <row r="100">
      <c r="Q100" s="70" t="inlineStr">
        <is>
          <t>City of Randwick</t>
        </is>
      </c>
      <c r="R100" s="72" t="inlineStr">
        <is>
          <t>RDW</t>
        </is>
      </c>
      <c r="S100" s="71" t="n"/>
      <c r="T100" s="116" t="n"/>
    </row>
    <row r="101">
      <c r="Q101" s="70" t="inlineStr">
        <is>
          <t>Richmond Valley Council</t>
        </is>
      </c>
      <c r="R101" s="72" t="inlineStr">
        <is>
          <t>RVC</t>
        </is>
      </c>
      <c r="S101" s="71" t="n"/>
      <c r="T101" s="116" t="n"/>
    </row>
    <row r="102">
      <c r="Q102" s="70" t="inlineStr">
        <is>
          <t>City of Ryde</t>
        </is>
      </c>
      <c r="R102" s="72" t="inlineStr">
        <is>
          <t>RYD</t>
        </is>
      </c>
      <c r="S102" s="71" t="n"/>
      <c r="T102" s="116" t="n"/>
    </row>
    <row r="103">
      <c r="Q103" s="70" t="inlineStr">
        <is>
          <t>Singleton Council</t>
        </is>
      </c>
      <c r="R103" s="72" t="inlineStr">
        <is>
          <t>SGT</t>
        </is>
      </c>
      <c r="S103" s="71" t="n"/>
      <c r="T103" s="116" t="n"/>
    </row>
    <row r="104">
      <c r="Q104" s="70" t="inlineStr">
        <is>
          <t>City of Shellharbour</t>
        </is>
      </c>
      <c r="R104" s="72" t="inlineStr">
        <is>
          <t>SLH</t>
        </is>
      </c>
      <c r="S104" s="71" t="n"/>
      <c r="T104" s="116" t="n"/>
    </row>
    <row r="105">
      <c r="Q105" s="70" t="inlineStr">
        <is>
          <t>City of Shoalhaven</t>
        </is>
      </c>
      <c r="R105" s="72" t="inlineStr">
        <is>
          <t>SHH</t>
        </is>
      </c>
      <c r="S105" s="71" t="n"/>
      <c r="T105" s="116" t="n"/>
    </row>
    <row r="106" ht="27.75" customHeight="1">
      <c r="Q106" s="70" t="inlineStr">
        <is>
          <t>Snowy Monaro Regional Council</t>
        </is>
      </c>
      <c r="R106" s="72" t="inlineStr">
        <is>
          <t>SNM</t>
        </is>
      </c>
      <c r="S106" s="71" t="n"/>
      <c r="T106" s="116" t="n"/>
    </row>
    <row r="107">
      <c r="Q107" s="70" t="inlineStr">
        <is>
          <t>Snowy Valleys Council</t>
        </is>
      </c>
      <c r="R107" s="72" t="inlineStr">
        <is>
          <t>SNV</t>
        </is>
      </c>
      <c r="S107" s="71" t="n"/>
      <c r="T107" s="116" t="n"/>
    </row>
    <row r="108">
      <c r="Q108" s="70" t="inlineStr">
        <is>
          <t>Municipality of Strathfield</t>
        </is>
      </c>
      <c r="R108" s="72" t="inlineStr">
        <is>
          <t>STF</t>
        </is>
      </c>
      <c r="S108" s="71" t="n"/>
      <c r="T108" s="116" t="n"/>
    </row>
    <row r="109">
      <c r="Q109" s="70" t="inlineStr">
        <is>
          <t>Sutherland Shire</t>
        </is>
      </c>
      <c r="R109" s="72" t="inlineStr">
        <is>
          <t>STL</t>
        </is>
      </c>
      <c r="S109" s="71" t="n"/>
      <c r="T109" s="116" t="n"/>
    </row>
    <row r="110">
      <c r="Q110" s="70" t="inlineStr">
        <is>
          <t xml:space="preserve">City of Sydney, </t>
        </is>
      </c>
      <c r="R110" s="72" t="inlineStr">
        <is>
          <t>SYD</t>
        </is>
      </c>
      <c r="S110" s="71" t="n"/>
      <c r="T110" s="116" t="n"/>
    </row>
    <row r="111">
      <c r="Q111" s="70" t="inlineStr">
        <is>
          <t>Tamworth Regional Council</t>
        </is>
      </c>
      <c r="R111" s="72" t="inlineStr">
        <is>
          <t>TAM</t>
        </is>
      </c>
      <c r="S111" s="71" t="n"/>
      <c r="T111" s="116" t="n"/>
    </row>
    <row r="112">
      <c r="Q112" s="70" t="inlineStr">
        <is>
          <t>Temora Shire</t>
        </is>
      </c>
      <c r="R112" s="72" t="inlineStr">
        <is>
          <t>TEM</t>
        </is>
      </c>
      <c r="S112" s="71" t="n"/>
      <c r="T112" s="116" t="n"/>
    </row>
    <row r="113">
      <c r="Q113" s="70" t="inlineStr">
        <is>
          <t>Tenterfield Shire</t>
        </is>
      </c>
      <c r="R113" s="72" t="inlineStr">
        <is>
          <t>TTC</t>
        </is>
      </c>
      <c r="S113" s="71" t="n"/>
      <c r="T113" s="116" t="n"/>
    </row>
    <row r="114">
      <c r="Q114" s="70" t="inlineStr">
        <is>
          <t>Tweed Shire</t>
        </is>
      </c>
      <c r="R114" s="72" t="inlineStr">
        <is>
          <t>TWD</t>
        </is>
      </c>
      <c r="S114" s="71" t="n"/>
      <c r="T114" s="116" t="n"/>
    </row>
    <row r="115">
      <c r="Q115" s="70" t="inlineStr">
        <is>
          <t>Unincorporated Far West</t>
        </is>
      </c>
      <c r="R115" s="72" t="inlineStr">
        <is>
          <t>UFW</t>
        </is>
      </c>
      <c r="S115" s="71" t="n"/>
      <c r="T115" s="116" t="n"/>
    </row>
    <row r="116">
      <c r="Q116" s="70" t="inlineStr">
        <is>
          <t>Upper Hunter Shire</t>
        </is>
      </c>
      <c r="R116" s="72" t="inlineStr">
        <is>
          <t>UHS</t>
        </is>
      </c>
      <c r="S116" s="71" t="n"/>
      <c r="T116" s="116" t="n"/>
    </row>
    <row r="117">
      <c r="Q117" s="70" t="inlineStr">
        <is>
          <t>Upper Lachlan Shire</t>
        </is>
      </c>
      <c r="R117" s="72" t="inlineStr">
        <is>
          <t>ULS</t>
        </is>
      </c>
      <c r="S117" s="71" t="n"/>
      <c r="T117" s="116" t="n"/>
    </row>
    <row r="118">
      <c r="Q118" s="70" t="inlineStr">
        <is>
          <t>Uralla Shire</t>
        </is>
      </c>
      <c r="R118" s="72" t="inlineStr">
        <is>
          <t>URS</t>
        </is>
      </c>
      <c r="S118" s="71" t="n"/>
      <c r="T118" s="116" t="n"/>
    </row>
    <row r="119">
      <c r="Q119" s="70" t="inlineStr">
        <is>
          <t>City of Wagga Wagga</t>
        </is>
      </c>
      <c r="R119" s="72" t="inlineStr">
        <is>
          <t>WGW</t>
        </is>
      </c>
      <c r="S119" s="71" t="n"/>
      <c r="T119" s="116" t="n"/>
    </row>
    <row r="120">
      <c r="Q120" s="70" t="inlineStr">
        <is>
          <t>Walcha Shire</t>
        </is>
      </c>
      <c r="R120" s="72" t="inlineStr">
        <is>
          <t>WLC</t>
        </is>
      </c>
      <c r="S120" s="71" t="n"/>
      <c r="T120" s="116" t="n"/>
    </row>
    <row r="121">
      <c r="Q121" s="70" t="inlineStr">
        <is>
          <t>Walgett Shire</t>
        </is>
      </c>
      <c r="R121" s="72" t="inlineStr">
        <is>
          <t>WLG</t>
        </is>
      </c>
      <c r="S121" s="71" t="n"/>
      <c r="T121" s="116" t="n"/>
    </row>
    <row r="122">
      <c r="Q122" s="70" t="inlineStr">
        <is>
          <t>Warren Shire</t>
        </is>
      </c>
      <c r="R122" s="72" t="inlineStr">
        <is>
          <t>WRN</t>
        </is>
      </c>
      <c r="S122" s="71" t="n"/>
      <c r="T122" s="116" t="n"/>
    </row>
    <row r="123">
      <c r="Q123" s="70" t="inlineStr">
        <is>
          <t>Warrumbungle Shire</t>
        </is>
      </c>
      <c r="R123" s="72" t="inlineStr">
        <is>
          <t>WRB</t>
        </is>
      </c>
      <c r="S123" s="71" t="n"/>
      <c r="T123" s="116" t="n"/>
    </row>
    <row r="124">
      <c r="Q124" s="70" t="inlineStr">
        <is>
          <t>Waverley Council</t>
        </is>
      </c>
      <c r="R124" s="72" t="inlineStr">
        <is>
          <t>WVY</t>
        </is>
      </c>
      <c r="S124" s="71" t="n"/>
      <c r="T124" s="116" t="n"/>
    </row>
    <row r="125">
      <c r="Q125" s="70" t="inlineStr">
        <is>
          <t>Weddin Shire</t>
        </is>
      </c>
      <c r="R125" s="72" t="inlineStr">
        <is>
          <t>WDN</t>
        </is>
      </c>
      <c r="S125" s="71" t="n"/>
      <c r="T125" s="116" t="n"/>
    </row>
    <row r="126">
      <c r="Q126" s="70" t="inlineStr">
        <is>
          <t>Wentworth Shire</t>
        </is>
      </c>
      <c r="R126" s="72" t="inlineStr">
        <is>
          <t>WWH</t>
        </is>
      </c>
      <c r="S126" s="71" t="n"/>
      <c r="T126" s="116" t="n"/>
    </row>
    <row r="127">
      <c r="Q127" s="70" t="inlineStr">
        <is>
          <t>City of Willoughby</t>
        </is>
      </c>
      <c r="R127" s="72" t="inlineStr">
        <is>
          <t>WLB</t>
        </is>
      </c>
      <c r="S127" s="71" t="n"/>
      <c r="T127" s="116" t="n"/>
    </row>
    <row r="128">
      <c r="Q128" s="70" t="inlineStr">
        <is>
          <t>Wingecarribee Shire</t>
        </is>
      </c>
      <c r="R128" s="72" t="inlineStr">
        <is>
          <t>WCB</t>
        </is>
      </c>
      <c r="S128" s="71" t="n"/>
      <c r="T128" s="116" t="n"/>
    </row>
    <row r="129">
      <c r="Q129" s="70" t="inlineStr">
        <is>
          <t>Wollondilly Shire</t>
        </is>
      </c>
      <c r="R129" s="72" t="inlineStr">
        <is>
          <t>WLD</t>
        </is>
      </c>
      <c r="S129" s="71" t="n"/>
      <c r="T129" s="116" t="n"/>
    </row>
    <row r="130">
      <c r="Q130" s="70" t="inlineStr">
        <is>
          <t>City of Wollongong</t>
        </is>
      </c>
      <c r="R130" s="72" t="inlineStr">
        <is>
          <t>WLG</t>
        </is>
      </c>
      <c r="S130" s="71" t="n"/>
      <c r="T130" s="116" t="n"/>
    </row>
    <row r="131">
      <c r="Q131" s="70" t="inlineStr">
        <is>
          <t>Municipality of Woollahra</t>
        </is>
      </c>
      <c r="R131" s="72" t="inlineStr">
        <is>
          <t>WLA</t>
        </is>
      </c>
      <c r="S131" s="71" t="n"/>
      <c r="T131" s="116" t="n"/>
    </row>
    <row r="132">
      <c r="Q132" s="70" t="inlineStr">
        <is>
          <t>Yass Valley Council</t>
        </is>
      </c>
      <c r="R132" s="72" t="inlineStr">
        <is>
          <t>YSV</t>
        </is>
      </c>
      <c r="S132" s="71" t="n"/>
      <c r="T132" s="116" t="n"/>
    </row>
    <row r="133">
      <c r="Q133" s="70" t="inlineStr">
        <is>
          <t>Department of Public Works</t>
        </is>
      </c>
      <c r="R133" s="72" t="inlineStr">
        <is>
          <t>DPW</t>
        </is>
      </c>
      <c r="S133" s="71" t="inlineStr">
        <is>
          <t>No</t>
        </is>
      </c>
      <c r="T133" s="116" t="n"/>
    </row>
    <row r="134" ht="27.75" customHeight="1">
      <c r="Q134" s="70" t="inlineStr">
        <is>
          <t>Transport for New South Wales</t>
        </is>
      </c>
      <c r="R134" s="72" t="inlineStr">
        <is>
          <t>TfNSW</t>
        </is>
      </c>
      <c r="S134" s="71" t="inlineStr">
        <is>
          <t>No</t>
        </is>
      </c>
      <c r="T134" s="116" t="n"/>
    </row>
    <row r="135" ht="27.75" customHeight="1">
      <c r="Q135" s="70" t="inlineStr">
        <is>
          <t>New South Wales Reconstruction Authority</t>
        </is>
      </c>
      <c r="R135" s="72" t="inlineStr">
        <is>
          <t>NSWRA</t>
        </is>
      </c>
      <c r="S135" s="71" t="inlineStr">
        <is>
          <t>No</t>
        </is>
      </c>
      <c r="T135" s="116" t="n"/>
    </row>
  </sheetData>
  <mergeCells count="7">
    <mergeCell ref="V53:V59"/>
    <mergeCell ref="V26:V30"/>
    <mergeCell ref="V31:V33"/>
    <mergeCell ref="V13:V25"/>
    <mergeCell ref="V3:V12"/>
    <mergeCell ref="V34:V49"/>
    <mergeCell ref="V50:V52"/>
  </mergeCells>
  <dataValidations disablePrompts="1" count="1">
    <dataValidation sqref="D3" showDropDown="0" showInputMessage="1" showErrorMessage="1" allowBlank="1" type="list">
      <formula1>$D$2:$D$8</formula1>
    </dataValidation>
  </dataValidations>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Jason Flenley</dc:creator>
  <dcterms:created xmlns:dcterms="http://purl.org/dc/terms/" xmlns:xsi="http://www.w3.org/2001/XMLSchema-instance" xsi:type="dcterms:W3CDTF">2025-09-05T04:38:21Z</dcterms:created>
  <dcterms:modified xmlns:dcterms="http://purl.org/dc/terms/" xmlns:xsi="http://www.w3.org/2001/XMLSchema-instance" xsi:type="dcterms:W3CDTF">2026-08-30T20:56:04Z</dcterms:modified>
  <cp:lastModifiedBy>dtaylor@rheprojectconsulting.com.au</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0x010100736F5F3155AD0E45B08C7F651FD86F7F</vt:lpwstr>
  </property>
  <property name="MediaServiceImageTags" fmtid="{D5CDD505-2E9C-101B-9397-08002B2CF9AE}" pid="3">
    <vt:lpwstr xmlns:vt="http://schemas.openxmlformats.org/officeDocument/2006/docPropsVTypes"/>
  </property>
</Properties>
</file>